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heli Hernandez\Desktop\CONTABILIDAD GUBERNAMENTAL 2020\HACIENDA\CUENTA PUBLICA 2024\"/>
    </mc:Choice>
  </mc:AlternateContent>
  <xr:revisionPtr revIDLastSave="0" documentId="13_ncr:1_{765E55E1-96FB-4680-AB52-2AAAEA8E1297}" xr6:coauthVersionLast="47" xr6:coauthVersionMax="47" xr10:uidLastSave="{00000000-0000-0000-0000-000000000000}"/>
  <bookViews>
    <workbookView xWindow="-120" yWindow="-120" windowWidth="24240" windowHeight="13020" xr2:uid="{F60187FE-39D0-455B-8401-CE2FD98879E5}"/>
  </bookViews>
  <sheets>
    <sheet name="Hoja1" sheetId="1" r:id="rId1"/>
    <sheet name="INGRESOS" sheetId="2" r:id="rId2"/>
    <sheet name="EGRES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7" i="1" l="1"/>
  <c r="C337" i="1"/>
  <c r="G55" i="1"/>
  <c r="F55" i="1"/>
  <c r="E55" i="1"/>
  <c r="D55" i="1"/>
  <c r="E40" i="1"/>
  <c r="D40" i="1"/>
  <c r="E31" i="1"/>
  <c r="D31" i="1"/>
  <c r="G22" i="1"/>
  <c r="F22" i="1"/>
  <c r="E22" i="1"/>
  <c r="D22" i="1"/>
  <c r="C22" i="1"/>
  <c r="G17" i="1"/>
  <c r="F17" i="1"/>
  <c r="E17" i="1"/>
  <c r="D17" i="1"/>
  <c r="C17" i="1"/>
  <c r="E12" i="1"/>
  <c r="C12" i="1"/>
</calcChain>
</file>

<file path=xl/sharedStrings.xml><?xml version="1.0" encoding="utf-8"?>
<sst xmlns="http://schemas.openxmlformats.org/spreadsheetml/2006/main" count="435" uniqueCount="353">
  <si>
    <t>COLEGIO DE ESTUDIOS CIENTIFICOS Y TECNOLOGICOS DEL ESTADO DE CHIHUAHUA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</si>
  <si>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</si>
  <si>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</si>
  <si>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</si>
  <si>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</si>
  <si>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</si>
  <si>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</si>
  <si>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</si>
  <si>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</si>
  <si>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</si>
  <si>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</si>
  <si>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Efectivo</t>
  </si>
  <si>
    <t>FONDOS DE CAJA DE PLANTELES Y DG</t>
  </si>
  <si>
    <t>Bancos/Tesoreria</t>
  </si>
  <si>
    <t>CUENTAS BANCARIAS  ACTIVAS DEL ORGANISMO</t>
  </si>
  <si>
    <t>Inversiones Temporales (Hasta 3 meses)</t>
  </si>
  <si>
    <t>Fondos con Afectación Específica</t>
  </si>
  <si>
    <t>ESF-02 CONTRIBUCIONES POR RECUPERAR</t>
  </si>
  <si>
    <t>Factibilidad de Cobro</t>
  </si>
  <si>
    <t>Cuentas por Cobrar a Corto Plazo</t>
  </si>
  <si>
    <t>DESCUENTOS POR NOMINA</t>
  </si>
  <si>
    <t>Ingresos por Recuperar a Corto Plazo</t>
  </si>
  <si>
    <t>ESF-03 DEUDORES DIVERSOS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</si>
  <si>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</si>
  <si>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</si>
  <si>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</si>
  <si>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</si>
  <si>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</si>
  <si>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</si>
  <si>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Anticipo a Proveedores por Adquisición de Bienes y Prestación de Servicios a Corto Plazo</t>
  </si>
  <si>
    <t>ESF-08 BIENES MUEBLES E INMUEBLES</t>
  </si>
  <si>
    <t>Dep. Gasto</t>
  </si>
  <si>
    <t>Dep. Acumulada</t>
  </si>
  <si>
    <t>Método</t>
  </si>
  <si>
    <t>Tasas Aplicada</t>
  </si>
  <si>
    <t>Criterios</t>
  </si>
  <si>
    <t>Bienes Inmuebles, Infraestructura y Construcciones en Proceso</t>
  </si>
  <si>
    <t>EL CRITERIO DE APLICACIÓN DE LAS TASAS ES DE ACUERDO A LAS REGLAS ESPECIFICAS DE REGISTRO Y  VALORACION DEL PATRIMONIO ART. 7</t>
  </si>
  <si>
    <t>Terrenos</t>
  </si>
  <si>
    <t>Edificios no Habitacionales</t>
  </si>
  <si>
    <t>HISTORICO</t>
  </si>
  <si>
    <t>Infraestructura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</si>
  <si>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</si>
  <si>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</si>
  <si>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</si>
  <si>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</si>
  <si>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</si>
  <si>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</si>
  <si>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</si>
  <si>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</si>
  <si>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</si>
  <si>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</si>
  <si>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</si>
  <si>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</si>
  <si>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</si>
  <si>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Licencias</t>
  </si>
  <si>
    <t>Activos Diferidos</t>
  </si>
  <si>
    <t>Otros Activos Diferidos</t>
  </si>
  <si>
    <t>CREDITO AL SALARIO</t>
  </si>
  <si>
    <t>ESF-10 ESTIMACIONES Y DETERIOROS</t>
  </si>
  <si>
    <t>Criterio</t>
  </si>
  <si>
    <t>CRITERIOS</t>
  </si>
  <si>
    <t>OBSERVACIONES</t>
  </si>
  <si>
    <t>Estimación por Pérdida o Deterioro de Activos Circulantes</t>
  </si>
  <si>
    <t>Estimaciones para Cuentas Incobrables por Derechos a Recibir Efectivo o Equivalentes</t>
  </si>
  <si>
    <t xml:space="preserve">DE ACUERDO A LO EMITIDO POR EL COMITÉ DE BAJAS DEL ORGANISMO    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</si>
  <si>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</si>
  <si>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</si>
  <si>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</si>
  <si>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</si>
  <si>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</si>
  <si>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 xml:space="preserve">PROVISION DE CAP 1000 </t>
  </si>
  <si>
    <t>Proveedores por Pagar a Corto Plazo</t>
  </si>
  <si>
    <t>Contrtistas por obras publicas por pagar</t>
  </si>
  <si>
    <t>PAGO DE ACUERDO A CONVENIO</t>
  </si>
  <si>
    <t>Retenciones y Contribuciones por Pagar a Corto Plazo</t>
  </si>
  <si>
    <t>Devoluciones de la Ley de Ingresos por Pagar a Corto Plazo</t>
  </si>
  <si>
    <t>Otras Cuentas por Pagar a Corto Plazo</t>
  </si>
  <si>
    <t>PROVISION PARA INDEMNIZACIONES</t>
  </si>
  <si>
    <t>Documentos por Pagar a Corto Plazo</t>
  </si>
  <si>
    <t>Documentos con Contratistas  por obras por Pagar a Corto Plazo</t>
  </si>
  <si>
    <t>ESF-13 PASIVOS CONTINGENTES</t>
  </si>
  <si>
    <t>Naturaleza</t>
  </si>
  <si>
    <t>Provisiones a Corto Plazo</t>
  </si>
  <si>
    <t>VALUACION ACTUARIAL  DE LAS OBLIGACIONES LABORALES A PARTIR DE DICIEMBRE 2019, DE PERSONAL DOCENTE , ADMINISTRAIVOS Y DIRECTIVOS</t>
  </si>
  <si>
    <t>Provision para indemnizaciones laborales</t>
  </si>
  <si>
    <t>Bajo protesta de decir verdad declaramos que los Estados Financieros y sus notas, son razonablemente correctos y son responsabilidad del emisor.</t>
  </si>
  <si>
    <t>Notas de Desglose Estado de Actividades</t>
  </si>
  <si>
    <t>ACT-01 INGRESOS DE GESTION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</si>
  <si>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</si>
  <si>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</si>
  <si>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</si>
  <si>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</si>
  <si>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</si>
  <si>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</si>
  <si>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</si>
  <si>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</si>
  <si>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</si>
  <si>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</si>
  <si>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</si>
  <si>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</si>
  <si>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</si>
  <si>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</si>
  <si>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</si>
  <si>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</si>
  <si>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</si>
  <si>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</si>
  <si>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</si>
  <si>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</si>
  <si>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</si>
  <si>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</si>
  <si>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</si>
  <si>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</si>
  <si>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</si>
  <si>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</si>
  <si>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</si>
  <si>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</si>
  <si>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</si>
  <si>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</si>
  <si>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</si>
  <si>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</si>
  <si>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</si>
  <si>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</si>
  <si>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</si>
  <si>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</si>
  <si>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</si>
  <si>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</si>
  <si>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</si>
  <si>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PRINCIPALMENTE APORTACIONES  VOLUNTARIAS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</si>
  <si>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</si>
  <si>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</si>
  <si>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</si>
  <si>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</si>
  <si>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</si>
  <si>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</si>
  <si>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</si>
  <si>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</si>
  <si>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</si>
  <si>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</si>
  <si>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</si>
  <si>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</si>
  <si>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</si>
  <si>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</si>
  <si>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</si>
  <si>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</si>
  <si>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</si>
  <si>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</si>
  <si>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</si>
  <si>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</si>
  <si>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</si>
  <si>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</si>
  <si>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OTROS INGRESOS Y BENEFICIOS</t>
  </si>
  <si>
    <t>Ingresos Financieros</t>
  </si>
  <si>
    <t>RENDIMIENTOS BANCARIOS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</si>
  <si>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</si>
  <si>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</si>
  <si>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</si>
  <si>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</si>
  <si>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</si>
  <si>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</si>
  <si>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</si>
  <si>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</si>
  <si>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</si>
  <si>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</si>
  <si>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</si>
  <si>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</si>
  <si>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</si>
  <si>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</si>
  <si>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</si>
  <si>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</si>
  <si>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</si>
  <si>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</si>
  <si>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</si>
  <si>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</si>
  <si>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</si>
  <si>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</si>
  <si>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</si>
  <si>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</si>
  <si>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</si>
  <si>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</si>
  <si>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</si>
  <si>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</si>
  <si>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</si>
  <si>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</si>
  <si>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</si>
  <si>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</si>
  <si>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</si>
  <si>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</si>
  <si>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</si>
  <si>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</si>
  <si>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</si>
  <si>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</si>
  <si>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</si>
  <si>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</si>
  <si>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</si>
  <si>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</si>
  <si>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</si>
  <si>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</si>
  <si>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</si>
  <si>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</si>
  <si>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</si>
  <si>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</si>
  <si>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</si>
  <si>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</si>
  <si>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</si>
  <si>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</si>
  <si>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</si>
  <si>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</si>
  <si>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</si>
  <si>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</si>
  <si>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</si>
  <si>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</si>
  <si>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</si>
  <si>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</si>
  <si>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</si>
  <si>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</si>
  <si>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</si>
  <si>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</si>
  <si>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</si>
  <si>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</si>
  <si>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</si>
  <si>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</si>
  <si>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</si>
  <si>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</si>
  <si>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</si>
  <si>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</si>
  <si>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</si>
  <si>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</si>
  <si>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</si>
  <si>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</si>
  <si>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</si>
  <si>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</si>
  <si>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</si>
  <si>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</si>
  <si>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</si>
  <si>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</si>
  <si>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</si>
  <si>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</si>
  <si>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</si>
  <si>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</si>
  <si>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</si>
  <si>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</si>
  <si>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</si>
  <si>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</si>
  <si>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</si>
  <si>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</si>
  <si>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</si>
  <si>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</si>
  <si>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</si>
  <si>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</si>
  <si>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</si>
  <si>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</si>
  <si>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</si>
  <si>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</si>
  <si>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</si>
  <si>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</si>
  <si>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</si>
  <si>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</si>
  <si>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</si>
  <si>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</si>
  <si>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</si>
  <si>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</si>
  <si>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</si>
  <si>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</si>
  <si>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</si>
  <si>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</si>
  <si>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</si>
  <si>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</si>
  <si>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</si>
  <si>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</si>
  <si>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</si>
  <si>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</si>
  <si>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</si>
  <si>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</si>
  <si>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</si>
  <si>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</si>
  <si>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</si>
  <si>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</si>
  <si>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</si>
  <si>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</si>
  <si>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</si>
  <si>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</si>
  <si>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</si>
  <si>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</si>
  <si>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</si>
  <si>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</si>
  <si>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COLEGIO DE ESTUDIOS CIENTIFICOS Y TECNOLÓGICOS DEL ESTADO DE CHIHUAHUA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</si>
  <si>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</si>
  <si>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</si>
  <si>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</si>
  <si>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</si>
  <si>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</si>
  <si>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</si>
  <si>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</si>
  <si>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</si>
  <si>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IMPORTE DE AHORRO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</si>
  <si>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</si>
  <si>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</si>
  <si>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</si>
  <si>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</si>
  <si>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</si>
  <si>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</si>
  <si>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</si>
  <si>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</si>
  <si>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</si>
  <si>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</si>
  <si>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</si>
  <si>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</si>
  <si>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</si>
  <si>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VI) NOTAS AL ESTADO DE FLUJOS DE EFECTIVO</t>
  </si>
  <si>
    <t>A. Efectivo y Equivalentes</t>
  </si>
  <si>
    <t>Descripción</t>
  </si>
  <si>
    <t>2023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</si>
  <si>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</si>
  <si>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</si>
  <si>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</si>
  <si>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</si>
  <si>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</si>
  <si>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</si>
  <si>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</si>
  <si>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</si>
  <si>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</si>
  <si>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</si>
  <si>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</si>
  <si>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</si>
  <si>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</si>
  <si>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</si>
  <si>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</si>
  <si>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</si>
  <si>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</si>
  <si>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</si>
  <si>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</si>
  <si>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</si>
  <si>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</si>
  <si>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</si>
  <si>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>RECLASIFICACION EN  DEPRECIACIONES</t>
  </si>
  <si>
    <t>2024</t>
  </si>
  <si>
    <t>DONATIVOS, PRINCIPALMENTE  PARA PAGAR PRACTICAS PROFESIONALES  EN EDUCACION DUAL DE ESTUDIANTES</t>
  </si>
  <si>
    <t>SUELDOS A PERSONAL ADMINISTRATIVO Y DOCENTE</t>
  </si>
  <si>
    <t>PRESTACIONES</t>
  </si>
  <si>
    <t>COMPRA DE MATERIALES NECESARIOS PARA LA OPERACIÓN DE LOS PLANTELES</t>
  </si>
  <si>
    <t>SERVICIOS Y MANTENIMIENTOS DE LAS ENTIDADES DEL ORGANISMO</t>
  </si>
  <si>
    <t>PRINCIPALMENTE APOYO A LAS PRACTICAS PROFESIONALES DE LOS ESTUDIANTES EN EDUCACION DUAL</t>
  </si>
  <si>
    <t>LA DEPRECIACION DE LOS BIENES MUEBLES APLICANDO LOS PORCENTAJES DE ACUERDO A LAS NORMAS DEL CONAC</t>
  </si>
  <si>
    <t xml:space="preserve">IMPORTE DE DESAAHORRO DEL EJERCICIO </t>
  </si>
  <si>
    <t>EL SALDO  LO INTEGRAN PRINCIPALMENTE "DEPOSITOS DE FONDOS DE TERCEROS QUE  SON FONDOS FEDERALES COMO FIICIEMS, FAM</t>
  </si>
  <si>
    <t>INVERSION FEDERAL $.5 MILLONES , ESTATAL $7.9 MILLONES , INGRESOS PROPIOS $6.4 MILLONES</t>
  </si>
  <si>
    <t xml:space="preserve">SON INCOBRABLE POR APORTACIONES VOLUNTARIAS  PENDIENTES DE PAGO, QUE VIENEN DESDE EL EJERCICIO 2010 A LA FECHA, DEL CUAL SE SOLICITO AUTORIZACION A LA  H. JUNTA DIRECTIVA PARA SU CANCELACION </t>
  </si>
  <si>
    <t>GASTOS A COMPROBAR .238 MILLONES , PROVISION IDEMNIZACIONES LABORALES  23.8 MILLONES</t>
  </si>
  <si>
    <t xml:space="preserve">  $8.8 MILLONES DE INGRESOS PROPIOS, SOLO SE ESTA ESPERANDO LA AUTORIZACION POR LA H. JUNTA DIRECTIVA PARA SU CANCELACION CONTRA LA CUENTA DE ESTIMACION DE PERDIDA Y DETERIORO DEL ACTIVO CIRCULANTE </t>
  </si>
  <si>
    <t>INGRESOS QUE NO ESTAN EN LA LEY DE DINGRESOS</t>
  </si>
  <si>
    <t>FEDERAL $307.6 MILLONES DE ACUERDO AL ANEXO DE EJECUCION 2023  Y  ESTADO $317.7 MILLONES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</si>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</sst>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\ #,###,###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.5"/>
      <color rgb="FF000000"/>
      <name val="Arial"/>
      <family val="2"/>
    </font>
    <font>
      <sz val="9"/>
      <color rgb="FF000000"/>
      <name val="Arial"/>
      <family val="2"/>
    </font>
    <font>
      <sz val="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1" applyNumberFormat="0" applyAlignment="0" applyProtection="0"/>
    <xf numFmtId="0" fontId="23" fillId="13" borderId="32" applyNumberFormat="0" applyAlignment="0" applyProtection="0"/>
    <xf numFmtId="0" fontId="24" fillId="13" borderId="31" applyNumberFormat="0" applyAlignment="0" applyProtection="0"/>
    <xf numFmtId="0" fontId="25" fillId="0" borderId="33" applyNumberFormat="0" applyFill="0" applyAlignment="0" applyProtection="0"/>
    <xf numFmtId="0" fontId="26" fillId="14" borderId="34" applyNumberFormat="0" applyAlignment="0" applyProtection="0"/>
    <xf numFmtId="0" fontId="27" fillId="0" borderId="0" applyNumberFormat="0" applyFill="0" applyBorder="0" applyAlignment="0" applyProtection="0"/>
    <xf numFmtId="0" fontId="1" fillId="15" borderId="35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36" applyNumberFormat="0" applyFill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3" applyFont="1" applyAlignment="1">
      <alignment vertical="center"/>
    </xf>
    <xf numFmtId="0" fontId="6" fillId="3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5" borderId="1" xfId="3" applyFont="1" applyFill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49" fontId="10" fillId="7" borderId="5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0" fillId="6" borderId="22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4" fontId="13" fillId="0" borderId="25" xfId="0" applyNumberFormat="1" applyFont="1" applyBorder="1" applyAlignment="1" applyProtection="1">
      <alignment horizontal="center" vertical="center"/>
      <protection locked="0"/>
    </xf>
    <xf numFmtId="49" fontId="11" fillId="7" borderId="2" xfId="0" applyNumberFormat="1" applyFont="1" applyFill="1" applyBorder="1" applyAlignment="1">
      <alignment horizontal="center" vertical="center"/>
    </xf>
    <xf numFmtId="49" fontId="11" fillId="7" borderId="3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4" fillId="2" borderId="0" xfId="3" applyFont="1" applyFill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 wrapText="1"/>
    </xf>
    <xf numFmtId="49" fontId="10" fillId="7" borderId="6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 applyProtection="1">
      <alignment horizontal="center" vertical="center" wrapText="1"/>
      <protection locked="0"/>
    </xf>
    <xf numFmtId="4" fontId="12" fillId="0" borderId="16" xfId="0" applyNumberFormat="1" applyFont="1" applyBorder="1" applyAlignment="1" applyProtection="1">
      <alignment horizontal="center" vertical="center" wrapText="1"/>
      <protection locked="0"/>
    </xf>
    <xf numFmtId="4" fontId="12" fillId="0" borderId="19" xfId="0" applyNumberFormat="1" applyFont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4" fontId="13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7" fillId="4" borderId="0" xfId="4" applyFont="1" applyFill="1" applyAlignment="1">
      <alignment horizontal="center" vertical="center"/>
    </xf>
    <xf numFmtId="0" fontId="7" fillId="4" borderId="0" xfId="4" applyFont="1" applyFill="1" applyAlignment="1">
      <alignment horizontal="center" vertical="center" wrapText="1"/>
    </xf>
    <xf numFmtId="3" fontId="9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9" fontId="9" fillId="0" borderId="0" xfId="4" applyNumberFormat="1" applyFont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0" fontId="7" fillId="4" borderId="0" xfId="5" applyFont="1" applyFill="1" applyAlignment="1">
      <alignment horizontal="center" vertical="center" wrapText="1"/>
    </xf>
    <xf numFmtId="0" fontId="9" fillId="8" borderId="0" xfId="5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7" xfId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0" fillId="5" borderId="0" xfId="0" applyFill="1"/>
    <xf numFmtId="165" fontId="14" fillId="0" borderId="1" xfId="0" applyNumberFormat="1" applyFont="1" applyBorder="1"/>
    <xf numFmtId="165" fontId="14" fillId="5" borderId="1" xfId="0" applyNumberFormat="1" applyFont="1" applyFill="1" applyBorder="1"/>
    <xf numFmtId="165" fontId="11" fillId="0" borderId="1" xfId="0" applyNumberFormat="1" applyFont="1" applyBorder="1"/>
    <xf numFmtId="3" fontId="5" fillId="0" borderId="0" xfId="4" applyNumberFormat="1" applyFont="1"/>
    <xf numFmtId="0" fontId="5" fillId="0" borderId="0" xfId="4" applyFont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4" fontId="12" fillId="0" borderId="9" xfId="0" applyNumberFormat="1" applyFont="1" applyBorder="1" applyAlignment="1" applyProtection="1">
      <alignment horizontal="right"/>
      <protection locked="0"/>
    </xf>
    <xf numFmtId="4" fontId="12" fillId="0" borderId="10" xfId="0" applyNumberFormat="1" applyFont="1" applyBorder="1" applyAlignment="1" applyProtection="1">
      <alignment horizontal="right"/>
      <protection locked="0"/>
    </xf>
    <xf numFmtId="44" fontId="33" fillId="0" borderId="0" xfId="52" applyFont="1" applyAlignment="1">
      <alignment horizontal="center"/>
    </xf>
    <xf numFmtId="165" fontId="12" fillId="0" borderId="1" xfId="0" applyNumberFormat="1" applyFont="1" applyBorder="1" applyAlignment="1" applyProtection="1">
      <alignment horizontal="left" vertical="top"/>
      <protection locked="0"/>
    </xf>
    <xf numFmtId="4" fontId="12" fillId="0" borderId="1" xfId="0" applyNumberFormat="1" applyFont="1" applyBorder="1" applyAlignment="1" applyProtection="1">
      <alignment horizontal="center"/>
      <protection locked="0"/>
    </xf>
    <xf numFmtId="4" fontId="12" fillId="0" borderId="12" xfId="0" applyNumberFormat="1" applyFont="1" applyBorder="1" applyAlignment="1" applyProtection="1">
      <alignment horizontal="center"/>
      <protection locked="0"/>
    </xf>
    <xf numFmtId="4" fontId="12" fillId="0" borderId="15" xfId="0" applyNumberFormat="1" applyFont="1" applyBorder="1" applyAlignment="1" applyProtection="1">
      <alignment horizontal="center"/>
      <protection locked="0"/>
    </xf>
    <xf numFmtId="4" fontId="12" fillId="0" borderId="16" xfId="0" applyNumberFormat="1" applyFont="1" applyBorder="1" applyAlignment="1" applyProtection="1">
      <alignment horizontal="center"/>
      <protection locked="0"/>
    </xf>
    <xf numFmtId="165" fontId="14" fillId="0" borderId="1" xfId="0" applyNumberFormat="1" applyFont="1" applyBorder="1" applyAlignment="1">
      <alignment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3" fontId="5" fillId="0" borderId="1" xfId="3" applyNumberFormat="1" applyFont="1" applyBorder="1"/>
    <xf numFmtId="0" fontId="5" fillId="0" borderId="1" xfId="3" applyFont="1" applyBorder="1"/>
    <xf numFmtId="0" fontId="5" fillId="0" borderId="1" xfId="3" applyFont="1" applyBorder="1" applyAlignment="1">
      <alignment wrapText="1"/>
    </xf>
    <xf numFmtId="165" fontId="5" fillId="0" borderId="1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4" fontId="5" fillId="0" borderId="1" xfId="3" applyNumberFormat="1" applyFont="1" applyBorder="1" applyAlignment="1">
      <alignment vertical="top"/>
    </xf>
    <xf numFmtId="3" fontId="5" fillId="0" borderId="1" xfId="3" applyNumberFormat="1" applyFont="1" applyBorder="1" applyAlignment="1">
      <alignment vertical="top"/>
    </xf>
    <xf numFmtId="0" fontId="5" fillId="5" borderId="1" xfId="3" applyFont="1" applyFill="1" applyBorder="1" applyAlignment="1">
      <alignment vertical="center" wrapText="1"/>
    </xf>
    <xf numFmtId="0" fontId="5" fillId="0" borderId="1" xfId="3" applyFont="1" applyBorder="1" applyAlignment="1">
      <alignment horizontal="left" vertical="center" wrapText="1"/>
    </xf>
    <xf numFmtId="3" fontId="4" fillId="0" borderId="1" xfId="3" applyNumberFormat="1" applyFont="1" applyBorder="1"/>
    <xf numFmtId="4" fontId="4" fillId="0" borderId="1" xfId="3" applyNumberFormat="1" applyFont="1" applyBorder="1"/>
    <xf numFmtId="0" fontId="5" fillId="0" borderId="1" xfId="3" applyFont="1" applyBorder="1" applyAlignment="1">
      <alignment vertical="center" wrapText="1"/>
    </xf>
    <xf numFmtId="4" fontId="5" fillId="0" borderId="1" xfId="3" applyNumberFormat="1" applyFont="1" applyBorder="1"/>
    <xf numFmtId="0" fontId="5" fillId="0" borderId="1" xfId="3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/>
    </xf>
    <xf numFmtId="0" fontId="9" fillId="0" borderId="1" xfId="4" applyFont="1" applyBorder="1"/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0" fontId="9" fillId="0" borderId="1" xfId="4" applyFont="1" applyBorder="1" applyAlignment="1">
      <alignment wrapText="1"/>
    </xf>
    <xf numFmtId="165" fontId="11" fillId="0" borderId="1" xfId="0" applyNumberFormat="1" applyFont="1" applyBorder="1" applyAlignment="1">
      <alignment vertical="center"/>
    </xf>
    <xf numFmtId="0" fontId="3" fillId="0" borderId="1" xfId="4" applyFont="1" applyBorder="1" applyAlignment="1">
      <alignment horizontal="center" vertical="center" wrapText="1"/>
    </xf>
    <xf numFmtId="10" fontId="9" fillId="0" borderId="1" xfId="4" applyNumberFormat="1" applyFont="1" applyBorder="1" applyAlignment="1">
      <alignment wrapText="1"/>
    </xf>
    <xf numFmtId="9" fontId="9" fillId="0" borderId="1" xfId="2" applyFont="1" applyFill="1" applyBorder="1"/>
    <xf numFmtId="9" fontId="9" fillId="0" borderId="1" xfId="2" applyFont="1" applyFill="1" applyBorder="1" applyAlignment="1">
      <alignment wrapText="1"/>
    </xf>
    <xf numFmtId="0" fontId="9" fillId="0" borderId="1" xfId="4" applyFont="1" applyBorder="1" applyAlignment="1">
      <alignment horizontal="center" vertical="center" wrapText="1"/>
    </xf>
    <xf numFmtId="9" fontId="9" fillId="0" borderId="1" xfId="4" applyNumberFormat="1" applyFont="1" applyBorder="1"/>
    <xf numFmtId="9" fontId="34" fillId="0" borderId="1" xfId="4" applyNumberFormat="1" applyFont="1" applyBorder="1" applyAlignment="1">
      <alignment wrapText="1"/>
    </xf>
    <xf numFmtId="9" fontId="34" fillId="0" borderId="1" xfId="2" applyFont="1" applyFill="1" applyBorder="1" applyAlignment="1">
      <alignment wrapText="1"/>
    </xf>
    <xf numFmtId="0" fontId="9" fillId="0" borderId="0" xfId="4" applyFont="1" applyAlignment="1">
      <alignment horizontal="left" vertical="center"/>
    </xf>
    <xf numFmtId="165" fontId="14" fillId="0" borderId="0" xfId="0" applyNumberFormat="1" applyFont="1"/>
    <xf numFmtId="0" fontId="9" fillId="0" borderId="0" xfId="4" applyFont="1"/>
    <xf numFmtId="0" fontId="7" fillId="4" borderId="1" xfId="5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/>
    <xf numFmtId="0" fontId="32" fillId="0" borderId="0" xfId="3" applyFont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49" fontId="10" fillId="6" borderId="37" xfId="0" applyNumberFormat="1" applyFont="1" applyFill="1" applyBorder="1" applyAlignment="1">
      <alignment horizontal="center" vertical="center"/>
    </xf>
    <xf numFmtId="49" fontId="10" fillId="6" borderId="6" xfId="0" applyNumberFormat="1" applyFont="1" applyFill="1" applyBorder="1" applyAlignment="1">
      <alignment horizontal="center" vertical="center"/>
    </xf>
    <xf numFmtId="49" fontId="11" fillId="7" borderId="2" xfId="0" applyNumberFormat="1" applyFont="1" applyFill="1" applyBorder="1" applyAlignment="1">
      <alignment horizontal="center" vertical="center"/>
    </xf>
    <xf numFmtId="49" fontId="11" fillId="7" borderId="3" xfId="0" applyNumberFormat="1" applyFont="1" applyFill="1" applyBorder="1" applyAlignment="1">
      <alignment horizontal="center" vertical="center"/>
    </xf>
    <xf numFmtId="49" fontId="11" fillId="7" borderId="2" xfId="0" applyNumberFormat="1" applyFont="1" applyFill="1" applyBorder="1" applyAlignment="1">
      <alignment horizontal="center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wrapText="1"/>
    </xf>
    <xf numFmtId="0" fontId="6" fillId="3" borderId="0" xfId="4" applyFont="1" applyFill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40" xfId="3" applyFont="1" applyFill="1" applyBorder="1" applyAlignment="1">
      <alignment horizontal="center" vertical="center"/>
    </xf>
    <xf numFmtId="0" fontId="6" fillId="3" borderId="41" xfId="3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15" fontId="3" fillId="2" borderId="0" xfId="3" applyNumberFormat="1" applyFont="1" applyFill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</cellXfs>
  <cellStyles count="53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48" xr:uid="{5E8EEFA0-FE3D-41C3-BA5E-F070C89E2B52}"/>
    <cellStyle name="Millares 5" xfId="6" xr:uid="{2DD4FD2F-AE68-49C7-AD2A-7607D5DB03FC}"/>
    <cellStyle name="Millares 5 2" xfId="49" xr:uid="{7E29F8CE-B54F-4AD7-8C29-EE0CE502AD24}"/>
    <cellStyle name="Moneda" xfId="52" builtinId="4"/>
    <cellStyle name="Moneda 2" xfId="50" xr:uid="{03468CD8-E9DC-46F7-87EC-939EE2DEA975}"/>
    <cellStyle name="Neutral" xfId="14" builtinId="28" customBuiltin="1"/>
    <cellStyle name="Normal" xfId="0" builtinId="0"/>
    <cellStyle name="Normal 2" xfId="51" xr:uid="{FC934C14-B5CC-4985-8547-DF2671FFD048}"/>
    <cellStyle name="Normal 2 3" xfId="5" xr:uid="{B277C1F4-5BB4-45C7-98FD-130D44842DCE}"/>
    <cellStyle name="Normal 3" xfId="3" xr:uid="{C720B335-B78E-4770-823C-0FFE3E94F298}"/>
    <cellStyle name="Normal 3 3" xfId="4" xr:uid="{89601BF4-D574-4BF2-8593-F03A0E707303}"/>
    <cellStyle name="Notas" xfId="21" builtinId="10" customBuiltin="1"/>
    <cellStyle name="Porcentaje" xfId="2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66675</xdr:rowOff>
    </xdr:from>
    <xdr:to>
      <xdr:col>14</xdr:col>
      <xdr:colOff>209549</xdr:colOff>
      <xdr:row>23</xdr:row>
      <xdr:rowOff>121413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76A678-AE01-ABC4-DD79-2282F5ED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4" y="66675"/>
          <a:ext cx="10582275" cy="4436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14</xdr:col>
      <xdr:colOff>28575</xdr:colOff>
      <xdr:row>28</xdr:row>
      <xdr:rowOff>24890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8BAE69-92F1-5E64-6A5D-C2AFDC097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0696575" cy="522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5F1E-5915-4E5D-92B9-7523FAF88441}">
  <dimension ref="A1:H359"/>
  <sheetViews>
    <sheetView tabSelected="1" zoomScaleNormal="100" workbookViewId="0">
      <selection activeCell="B328" sqref="B328:D328"/>
    </sheetView>
  </sheetViews>
  <sheetFormatPr baseColWidth="10" defaultColWidth="9.140625" defaultRowHeight="11.25" x14ac:dyDescent="0.25"/>
  <cols>
    <col min="1" max="1" width="7.85546875" style="3" customWidth="1"/>
    <col min="2" max="2" width="49.7109375" style="3" customWidth="1"/>
    <col min="3" max="3" width="19.5703125" style="3" customWidth="1"/>
    <col min="4" max="4" width="32" style="5" customWidth="1"/>
    <col min="5" max="5" width="17.85546875" style="3" customWidth="1"/>
    <col min="6" max="6" width="13.42578125" style="3" customWidth="1"/>
    <col min="7" max="7" width="13.5703125" style="3" customWidth="1"/>
    <col min="8" max="8" width="25" style="3" customWidth="1"/>
    <col min="9" max="16384" width="9.140625" style="3"/>
  </cols>
  <sheetData>
    <row r="1" spans="1:8" ht="18.95" customHeight="1" x14ac:dyDescent="0.25">
      <c r="A1" s="152" t="s">
        <v>0</v>
      </c>
      <c r="B1" s="152"/>
      <c r="C1" s="152"/>
      <c r="D1" s="152"/>
      <c r="E1" s="152"/>
      <c r="F1" s="152"/>
      <c r="G1" s="23" t="s">
        <v>1</v>
      </c>
      <c r="H1" s="25">
        <v>2024</v>
      </c>
    </row>
    <row r="2" spans="1:8" ht="18.95" customHeight="1" x14ac:dyDescent="0.25">
      <c r="A2" s="152" t="s">
        <v>2</v>
      </c>
      <c r="B2" s="152"/>
      <c r="C2" s="152"/>
      <c r="D2" s="152"/>
      <c r="E2" s="152"/>
      <c r="F2" s="152"/>
      <c r="G2" s="23" t="s">
        <v>3</v>
      </c>
      <c r="H2" s="25"/>
    </row>
    <row r="3" spans="1:8" ht="18.95" customHeight="1" x14ac:dyDescent="0.25">
      <c r="A3" s="153" t="s">
        <v>352</v>
      </c>
      <c r="B3" s="152"/>
      <c r="C3" s="152"/>
      <c r="D3" s="152"/>
      <c r="E3" s="152"/>
      <c r="F3" s="152"/>
      <c r="G3" s="23" t="s">
        <v>4</v>
      </c>
      <c r="H3" s="25">
        <v>1</v>
      </c>
    </row>
    <row r="4" spans="1:8" x14ac:dyDescent="0.25">
      <c r="A4" s="2" t="s">
        <v>5</v>
      </c>
      <c r="B4" s="2"/>
      <c r="C4" s="2"/>
      <c r="D4" s="35"/>
      <c r="E4" s="2"/>
      <c r="F4" s="2"/>
      <c r="G4" s="2"/>
      <c r="H4" s="2"/>
    </row>
    <row r="6" spans="1:8" x14ac:dyDescent="0.25">
      <c r="A6" s="147" t="s">
        <v>6</v>
      </c>
      <c r="B6" s="147"/>
      <c r="C6" s="147"/>
      <c r="D6" s="147"/>
      <c r="E6" s="147"/>
      <c r="F6" s="90"/>
      <c r="G6" s="90"/>
      <c r="H6" s="90"/>
    </row>
    <row r="7" spans="1:8" x14ac:dyDescent="0.25">
      <c r="A7" s="80" t="s">
        <v>7</v>
      </c>
      <c r="B7" s="80" t="s">
        <v>8</v>
      </c>
      <c r="C7" s="80" t="s">
        <v>9</v>
      </c>
      <c r="D7" s="81" t="s">
        <v>10</v>
      </c>
      <c r="E7" s="80">
        <v>2023</v>
      </c>
      <c r="F7" s="91"/>
      <c r="G7" s="91"/>
      <c r="H7" s="91"/>
    </row>
    <row r="8" spans="1:8" ht="12" x14ac:dyDescent="0.25">
      <c r="A8" s="82">
        <v>1111</v>
      </c>
      <c r="B8" s="83" t="s">
        <v>11</v>
      </c>
      <c r="C8" s="36">
        <v>263611.03000000003</v>
      </c>
      <c r="D8" s="4" t="s">
        <v>12</v>
      </c>
      <c r="E8" s="36">
        <v>263611.03000000003</v>
      </c>
    </row>
    <row r="9" spans="1:8" ht="22.5" x14ac:dyDescent="0.25">
      <c r="A9" s="82">
        <v>1112</v>
      </c>
      <c r="B9" s="83" t="s">
        <v>13</v>
      </c>
      <c r="C9" s="36">
        <v>38789084.289999999</v>
      </c>
      <c r="D9" s="4" t="s">
        <v>14</v>
      </c>
      <c r="E9" s="36">
        <v>59778218.920000002</v>
      </c>
    </row>
    <row r="10" spans="1:8" ht="33.75" x14ac:dyDescent="0.25">
      <c r="A10" s="82">
        <v>1114</v>
      </c>
      <c r="B10" s="83" t="s">
        <v>15</v>
      </c>
      <c r="C10" s="36">
        <v>14898373.92</v>
      </c>
      <c r="D10" s="4" t="s">
        <v>346</v>
      </c>
      <c r="E10" s="36">
        <v>31720359.329999998</v>
      </c>
    </row>
    <row r="11" spans="1:8" ht="63" customHeight="1" x14ac:dyDescent="0.25">
      <c r="A11" s="82">
        <v>1115</v>
      </c>
      <c r="B11" s="83" t="s">
        <v>16</v>
      </c>
      <c r="C11" s="36">
        <v>4198825.8099999996</v>
      </c>
      <c r="D11" s="4" t="s">
        <v>345</v>
      </c>
      <c r="E11" s="36">
        <v>10827884.470000001</v>
      </c>
    </row>
    <row r="12" spans="1:8" x14ac:dyDescent="0.25">
      <c r="A12" s="82"/>
      <c r="B12" s="82"/>
      <c r="C12" s="87">
        <f>SUM(C8:C11)</f>
        <v>58149895.050000004</v>
      </c>
      <c r="D12" s="89"/>
      <c r="E12" s="87">
        <f>SUM(E8:E11)</f>
        <v>102590073.75</v>
      </c>
    </row>
    <row r="13" spans="1:8" x14ac:dyDescent="0.25">
      <c r="A13" s="148" t="s">
        <v>17</v>
      </c>
      <c r="B13" s="148"/>
      <c r="C13" s="148"/>
      <c r="D13" s="148"/>
      <c r="E13" s="148"/>
      <c r="F13" s="148"/>
      <c r="G13" s="148"/>
      <c r="H13" s="148"/>
    </row>
    <row r="14" spans="1:8" x14ac:dyDescent="0.25">
      <c r="A14" s="80" t="s">
        <v>7</v>
      </c>
      <c r="B14" s="80" t="s">
        <v>8</v>
      </c>
      <c r="C14" s="80" t="s">
        <v>9</v>
      </c>
      <c r="D14" s="81">
        <v>2024</v>
      </c>
      <c r="E14" s="80">
        <v>2023</v>
      </c>
      <c r="F14" s="80">
        <v>2022</v>
      </c>
      <c r="G14" s="80">
        <v>2021</v>
      </c>
      <c r="H14" s="80" t="s">
        <v>18</v>
      </c>
    </row>
    <row r="15" spans="1:8" ht="12" x14ac:dyDescent="0.2">
      <c r="A15" s="82">
        <v>1122</v>
      </c>
      <c r="B15" s="83" t="s">
        <v>19</v>
      </c>
      <c r="C15" s="64">
        <v>387354.57</v>
      </c>
      <c r="D15" s="84">
        <v>387354.57</v>
      </c>
      <c r="E15" s="84">
        <v>0</v>
      </c>
      <c r="F15" s="84">
        <v>0</v>
      </c>
      <c r="G15" s="84">
        <v>0</v>
      </c>
      <c r="H15" s="85" t="s">
        <v>20</v>
      </c>
    </row>
    <row r="16" spans="1:8" ht="90" x14ac:dyDescent="0.2">
      <c r="A16" s="82">
        <v>1124</v>
      </c>
      <c r="B16" s="83" t="s">
        <v>21</v>
      </c>
      <c r="C16" s="64">
        <v>8859657.6500000004</v>
      </c>
      <c r="D16" s="84"/>
      <c r="E16" s="84">
        <v>0</v>
      </c>
      <c r="F16" s="84">
        <v>8859657.6500000004</v>
      </c>
      <c r="G16" s="84">
        <v>0</v>
      </c>
      <c r="H16" s="86" t="s">
        <v>347</v>
      </c>
    </row>
    <row r="17" spans="1:8" x14ac:dyDescent="0.25">
      <c r="A17" s="82"/>
      <c r="B17" s="82"/>
      <c r="C17" s="87">
        <f>SUM(C15:C16)</f>
        <v>9247012.2200000007</v>
      </c>
      <c r="D17" s="88">
        <f>SUM(D15:D16)</f>
        <v>387354.57</v>
      </c>
      <c r="E17" s="87">
        <f>SUM(E15:E16)</f>
        <v>0</v>
      </c>
      <c r="F17" s="87">
        <f>SUM(F15:F16)</f>
        <v>8859657.6500000004</v>
      </c>
      <c r="G17" s="87">
        <f>SUM(G15:G16)</f>
        <v>0</v>
      </c>
      <c r="H17" s="82"/>
    </row>
    <row r="18" spans="1:8" x14ac:dyDescent="0.25">
      <c r="A18" s="149" t="s">
        <v>22</v>
      </c>
      <c r="B18" s="149"/>
      <c r="C18" s="149"/>
      <c r="D18" s="149"/>
      <c r="E18" s="149"/>
      <c r="F18" s="149"/>
      <c r="G18" s="149"/>
      <c r="H18" s="149"/>
    </row>
    <row r="19" spans="1:8" x14ac:dyDescent="0.25">
      <c r="A19" s="80" t="s">
        <v>7</v>
      </c>
      <c r="B19" s="80" t="s">
        <v>8</v>
      </c>
      <c r="C19" s="80" t="s">
        <v>9</v>
      </c>
      <c r="D19" s="81" t="s">
        <v>23</v>
      </c>
      <c r="E19" s="80" t="s">
        <v>24</v>
      </c>
      <c r="F19" s="80" t="s">
        <v>25</v>
      </c>
      <c r="G19" s="80" t="s">
        <v>26</v>
      </c>
      <c r="H19" s="80" t="s">
        <v>27</v>
      </c>
    </row>
    <row r="20" spans="1:8" ht="45" x14ac:dyDescent="0.2">
      <c r="A20" s="82">
        <v>1123</v>
      </c>
      <c r="B20" s="83" t="s">
        <v>28</v>
      </c>
      <c r="C20" s="64">
        <v>24103911.050000001</v>
      </c>
      <c r="D20" s="92">
        <v>289510.64</v>
      </c>
      <c r="E20" s="92"/>
      <c r="F20" s="92">
        <v>23814400.41</v>
      </c>
      <c r="G20" s="93"/>
      <c r="H20" s="94" t="s">
        <v>348</v>
      </c>
    </row>
    <row r="21" spans="1:8" ht="22.5" customHeight="1" x14ac:dyDescent="0.2">
      <c r="A21" s="82">
        <v>1131</v>
      </c>
      <c r="B21" s="95" t="s">
        <v>29</v>
      </c>
      <c r="C21" s="64">
        <v>56536.480000000003</v>
      </c>
      <c r="D21" s="84"/>
      <c r="E21" s="84">
        <v>0</v>
      </c>
      <c r="F21" s="84">
        <v>0</v>
      </c>
      <c r="G21" s="84">
        <v>56536.480000000003</v>
      </c>
      <c r="H21" s="85"/>
    </row>
    <row r="22" spans="1:8" x14ac:dyDescent="0.25">
      <c r="A22" s="82"/>
      <c r="B22" s="82"/>
      <c r="C22" s="87">
        <f>SUM(C20:C21)</f>
        <v>24160447.530000001</v>
      </c>
      <c r="D22" s="88">
        <f>SUM(D20:D21)</f>
        <v>289510.64</v>
      </c>
      <c r="E22" s="87">
        <f>SUM(E20:E21)</f>
        <v>0</v>
      </c>
      <c r="F22" s="87">
        <f>SUM(F20:F21)</f>
        <v>23814400.41</v>
      </c>
      <c r="G22" s="87">
        <f>SUM(G20:G21)</f>
        <v>56536.480000000003</v>
      </c>
      <c r="H22" s="82"/>
    </row>
    <row r="24" spans="1:8" x14ac:dyDescent="0.25">
      <c r="A24" s="150" t="s">
        <v>30</v>
      </c>
      <c r="B24" s="150"/>
      <c r="C24" s="150"/>
      <c r="D24" s="150"/>
      <c r="E24" s="150"/>
      <c r="F24" s="150"/>
      <c r="G24" s="150"/>
      <c r="H24" s="150"/>
    </row>
    <row r="25" spans="1:8" ht="12" customHeight="1" x14ac:dyDescent="0.25">
      <c r="A25" s="80" t="s">
        <v>7</v>
      </c>
      <c r="B25" s="80" t="s">
        <v>8</v>
      </c>
      <c r="C25" s="80" t="s">
        <v>9</v>
      </c>
      <c r="D25" s="81" t="s">
        <v>31</v>
      </c>
      <c r="E25" s="80" t="s">
        <v>32</v>
      </c>
      <c r="F25" s="80" t="s">
        <v>33</v>
      </c>
      <c r="G25" s="80" t="s">
        <v>34</v>
      </c>
      <c r="H25" s="80" t="s">
        <v>35</v>
      </c>
    </row>
    <row r="26" spans="1:8" ht="25.5" customHeight="1" x14ac:dyDescent="0.2">
      <c r="A26" s="82">
        <v>1230</v>
      </c>
      <c r="B26" s="95" t="s">
        <v>36</v>
      </c>
      <c r="C26" s="65">
        <v>282034885.24000001</v>
      </c>
      <c r="D26" s="96"/>
      <c r="E26" s="96">
        <v>12771157.470000001</v>
      </c>
      <c r="F26" s="85"/>
      <c r="G26" s="85"/>
      <c r="H26" s="146" t="s">
        <v>37</v>
      </c>
    </row>
    <row r="27" spans="1:8" ht="12" x14ac:dyDescent="0.2">
      <c r="A27" s="82">
        <v>1231</v>
      </c>
      <c r="B27" s="83" t="s">
        <v>38</v>
      </c>
      <c r="C27" s="65">
        <v>128955626.84999999</v>
      </c>
      <c r="D27" s="84"/>
      <c r="E27" s="84">
        <v>0</v>
      </c>
      <c r="F27" s="85"/>
      <c r="G27" s="85"/>
      <c r="H27" s="146"/>
    </row>
    <row r="28" spans="1:8" ht="12" x14ac:dyDescent="0.2">
      <c r="A28" s="82">
        <v>1233</v>
      </c>
      <c r="B28" s="83" t="s">
        <v>39</v>
      </c>
      <c r="C28" s="65">
        <v>105502833.76000001</v>
      </c>
      <c r="D28" s="84"/>
      <c r="E28" s="84">
        <v>12771157.470000001</v>
      </c>
      <c r="F28" s="85" t="s">
        <v>40</v>
      </c>
      <c r="G28" s="85">
        <v>3.3</v>
      </c>
      <c r="H28" s="146"/>
    </row>
    <row r="29" spans="1:8" ht="12" x14ac:dyDescent="0.2">
      <c r="A29" s="82">
        <v>1234</v>
      </c>
      <c r="B29" s="83" t="s">
        <v>41</v>
      </c>
      <c r="C29" s="65">
        <v>217372.93</v>
      </c>
      <c r="D29" s="84">
        <v>0</v>
      </c>
      <c r="E29" s="84">
        <v>0</v>
      </c>
      <c r="F29" s="85"/>
      <c r="G29" s="85"/>
      <c r="H29" s="146"/>
    </row>
    <row r="30" spans="1:8" ht="12" x14ac:dyDescent="0.2">
      <c r="A30" s="82">
        <v>1236</v>
      </c>
      <c r="B30" s="83" t="s">
        <v>42</v>
      </c>
      <c r="C30" s="65">
        <v>47359051.700000003</v>
      </c>
      <c r="D30" s="84">
        <v>0</v>
      </c>
      <c r="E30" s="84">
        <v>0</v>
      </c>
      <c r="F30" s="85"/>
      <c r="G30" s="85"/>
      <c r="H30" s="146"/>
    </row>
    <row r="31" spans="1:8" ht="12" x14ac:dyDescent="0.2">
      <c r="A31" s="82">
        <v>1240</v>
      </c>
      <c r="B31" s="83" t="s">
        <v>43</v>
      </c>
      <c r="C31" s="65">
        <v>137017331.88999999</v>
      </c>
      <c r="D31" s="96">
        <f>SUM(D32:D36)</f>
        <v>41299786.82</v>
      </c>
      <c r="E31" s="96">
        <f>E32+E33+E34+E35+E36</f>
        <v>78958798.849999994</v>
      </c>
      <c r="F31" s="85"/>
      <c r="G31" s="85"/>
      <c r="H31" s="146"/>
    </row>
    <row r="32" spans="1:8" ht="12" x14ac:dyDescent="0.2">
      <c r="A32" s="82">
        <v>1241</v>
      </c>
      <c r="B32" s="83" t="s">
        <v>44</v>
      </c>
      <c r="C32" s="65">
        <v>62622470.229999997</v>
      </c>
      <c r="D32" s="84">
        <v>15637336.66</v>
      </c>
      <c r="E32" s="84">
        <v>42251093.710000001</v>
      </c>
      <c r="F32" s="85" t="s">
        <v>40</v>
      </c>
      <c r="G32" s="85">
        <v>10</v>
      </c>
      <c r="H32" s="146"/>
    </row>
    <row r="33" spans="1:8" ht="12" x14ac:dyDescent="0.2">
      <c r="A33" s="82">
        <v>1242</v>
      </c>
      <c r="B33" s="83" t="s">
        <v>45</v>
      </c>
      <c r="C33" s="65">
        <v>30818714.850000001</v>
      </c>
      <c r="D33" s="84">
        <v>12956018.75</v>
      </c>
      <c r="E33" s="84">
        <v>14362773.699999999</v>
      </c>
      <c r="F33" s="85" t="s">
        <v>40</v>
      </c>
      <c r="G33" s="85">
        <v>10</v>
      </c>
      <c r="H33" s="146"/>
    </row>
    <row r="34" spans="1:8" ht="12" x14ac:dyDescent="0.2">
      <c r="A34" s="82">
        <v>1243</v>
      </c>
      <c r="B34" s="83" t="s">
        <v>46</v>
      </c>
      <c r="C34" s="65">
        <v>1425658.94</v>
      </c>
      <c r="D34" s="84">
        <v>369555.92</v>
      </c>
      <c r="E34" s="84">
        <v>346636.75</v>
      </c>
      <c r="F34" s="85" t="s">
        <v>40</v>
      </c>
      <c r="G34" s="85">
        <v>20</v>
      </c>
      <c r="H34" s="146"/>
    </row>
    <row r="35" spans="1:8" ht="12" x14ac:dyDescent="0.2">
      <c r="A35" s="82">
        <v>1244</v>
      </c>
      <c r="B35" s="83" t="s">
        <v>47</v>
      </c>
      <c r="C35" s="65">
        <v>24851683.899999999</v>
      </c>
      <c r="D35" s="84">
        <v>4810638</v>
      </c>
      <c r="E35" s="84">
        <v>17161418.670000002</v>
      </c>
      <c r="F35" s="85" t="s">
        <v>40</v>
      </c>
      <c r="G35" s="85">
        <v>20</v>
      </c>
      <c r="H35" s="146"/>
    </row>
    <row r="36" spans="1:8" ht="12" x14ac:dyDescent="0.2">
      <c r="A36" s="82">
        <v>1246</v>
      </c>
      <c r="B36" s="83" t="s">
        <v>48</v>
      </c>
      <c r="C36" s="65">
        <v>17298803.969999999</v>
      </c>
      <c r="D36" s="84">
        <v>7526237.4900000002</v>
      </c>
      <c r="E36" s="84">
        <v>4836876.0199999996</v>
      </c>
      <c r="F36" s="85" t="s">
        <v>40</v>
      </c>
      <c r="G36" s="85">
        <v>10</v>
      </c>
      <c r="H36" s="146"/>
    </row>
    <row r="38" spans="1:8" x14ac:dyDescent="0.25">
      <c r="A38" s="150" t="s">
        <v>49</v>
      </c>
      <c r="B38" s="150"/>
      <c r="C38" s="150"/>
      <c r="D38" s="150"/>
      <c r="E38" s="150"/>
      <c r="F38" s="150"/>
      <c r="G38" s="150"/>
      <c r="H38" s="150"/>
    </row>
    <row r="39" spans="1:8" x14ac:dyDescent="0.25">
      <c r="A39" s="80" t="s">
        <v>7</v>
      </c>
      <c r="B39" s="80" t="s">
        <v>8</v>
      </c>
      <c r="C39" s="80" t="s">
        <v>9</v>
      </c>
      <c r="D39" s="81" t="s">
        <v>50</v>
      </c>
      <c r="E39" s="80" t="s">
        <v>51</v>
      </c>
      <c r="F39" s="80" t="s">
        <v>33</v>
      </c>
      <c r="G39" s="80" t="s">
        <v>34</v>
      </c>
      <c r="H39" s="80" t="s">
        <v>35</v>
      </c>
    </row>
    <row r="40" spans="1:8" ht="20.25" customHeight="1" x14ac:dyDescent="0.2">
      <c r="A40" s="82">
        <v>1250</v>
      </c>
      <c r="B40" s="83" t="s">
        <v>52</v>
      </c>
      <c r="C40" s="65">
        <v>6188930.8099999996</v>
      </c>
      <c r="D40" s="96">
        <f>D41+D42+D43</f>
        <v>3731476.01</v>
      </c>
      <c r="E40" s="96">
        <f>E41+E42+E43</f>
        <v>2053354.56</v>
      </c>
      <c r="F40" s="85"/>
      <c r="G40" s="85"/>
      <c r="H40" s="146" t="s">
        <v>37</v>
      </c>
    </row>
    <row r="41" spans="1:8" ht="18.75" customHeight="1" x14ac:dyDescent="0.2">
      <c r="A41" s="82">
        <v>1251</v>
      </c>
      <c r="B41" s="83" t="s">
        <v>53</v>
      </c>
      <c r="C41" s="65">
        <v>5715944.7999999998</v>
      </c>
      <c r="D41" s="84">
        <v>3258494</v>
      </c>
      <c r="E41" s="84">
        <v>2053354.56</v>
      </c>
      <c r="F41" s="85" t="s">
        <v>40</v>
      </c>
      <c r="G41" s="85">
        <v>33.299999999999997</v>
      </c>
      <c r="H41" s="146"/>
    </row>
    <row r="42" spans="1:8" ht="18.75" customHeight="1" x14ac:dyDescent="0.2">
      <c r="A42" s="82">
        <v>1252</v>
      </c>
      <c r="B42" s="83" t="s">
        <v>54</v>
      </c>
      <c r="C42" s="65">
        <v>2813.77</v>
      </c>
      <c r="D42" s="84">
        <v>2812.77</v>
      </c>
      <c r="E42" s="84">
        <v>0</v>
      </c>
      <c r="F42" s="85"/>
      <c r="G42" s="85"/>
      <c r="H42" s="146"/>
    </row>
    <row r="43" spans="1:8" ht="24" customHeight="1" x14ac:dyDescent="0.2">
      <c r="A43" s="82">
        <v>1254</v>
      </c>
      <c r="B43" s="83" t="s">
        <v>55</v>
      </c>
      <c r="C43" s="65">
        <v>470172.24</v>
      </c>
      <c r="D43" s="84">
        <v>470169.24</v>
      </c>
      <c r="E43" s="84">
        <v>0</v>
      </c>
      <c r="F43" s="85" t="s">
        <v>40</v>
      </c>
      <c r="G43" s="85">
        <v>33.299999999999997</v>
      </c>
      <c r="H43" s="146"/>
    </row>
    <row r="44" spans="1:8" ht="12" x14ac:dyDescent="0.2">
      <c r="A44" s="82">
        <v>1270</v>
      </c>
      <c r="B44" s="83" t="s">
        <v>56</v>
      </c>
      <c r="C44" s="65">
        <v>20372.919999999998</v>
      </c>
      <c r="D44" s="97">
        <v>0</v>
      </c>
      <c r="E44" s="97">
        <v>0</v>
      </c>
      <c r="F44" s="85"/>
      <c r="G44" s="85"/>
      <c r="H44" s="98"/>
    </row>
    <row r="45" spans="1:8" ht="15.75" customHeight="1" x14ac:dyDescent="0.2">
      <c r="A45" s="89">
        <v>1279</v>
      </c>
      <c r="B45" s="83" t="s">
        <v>57</v>
      </c>
      <c r="C45" s="65">
        <v>20372.919999999998</v>
      </c>
      <c r="D45" s="99">
        <v>0</v>
      </c>
      <c r="E45" s="99">
        <v>0</v>
      </c>
      <c r="F45" s="85"/>
      <c r="G45" s="85"/>
      <c r="H45" s="98" t="s">
        <v>58</v>
      </c>
    </row>
    <row r="47" spans="1:8" ht="22.5" customHeight="1" x14ac:dyDescent="0.25">
      <c r="E47" s="37"/>
    </row>
    <row r="48" spans="1:8" x14ac:dyDescent="0.25">
      <c r="A48" s="150" t="s">
        <v>59</v>
      </c>
      <c r="B48" s="150"/>
      <c r="C48" s="150"/>
      <c r="D48" s="150"/>
      <c r="E48" s="150"/>
      <c r="F48" s="150"/>
      <c r="G48" s="150"/>
      <c r="H48" s="150"/>
    </row>
    <row r="49" spans="1:8" x14ac:dyDescent="0.25">
      <c r="A49" s="80" t="s">
        <v>7</v>
      </c>
      <c r="B49" s="80" t="s">
        <v>8</v>
      </c>
      <c r="C49" s="80" t="s">
        <v>9</v>
      </c>
      <c r="D49" s="81" t="s">
        <v>60</v>
      </c>
      <c r="E49" s="80"/>
      <c r="F49" s="80"/>
      <c r="G49" s="80" t="s">
        <v>61</v>
      </c>
      <c r="H49" s="80" t="s">
        <v>62</v>
      </c>
    </row>
    <row r="50" spans="1:8" ht="12" x14ac:dyDescent="0.2">
      <c r="A50" s="82">
        <v>1160</v>
      </c>
      <c r="B50" s="100" t="s">
        <v>63</v>
      </c>
      <c r="C50" s="64">
        <v>9031621.9199999999</v>
      </c>
      <c r="D50" s="85"/>
      <c r="E50" s="85"/>
      <c r="F50" s="85"/>
      <c r="G50" s="85"/>
      <c r="H50" s="85"/>
    </row>
    <row r="51" spans="1:8" s="5" customFormat="1" ht="101.25" x14ac:dyDescent="0.25">
      <c r="A51" s="89">
        <v>1161</v>
      </c>
      <c r="B51" s="98" t="s">
        <v>64</v>
      </c>
      <c r="C51" s="79">
        <v>9031621.9199999999</v>
      </c>
      <c r="D51" s="98"/>
      <c r="E51" s="98"/>
      <c r="F51" s="98"/>
      <c r="G51" s="98" t="s">
        <v>65</v>
      </c>
      <c r="H51" s="89" t="s">
        <v>349</v>
      </c>
    </row>
    <row r="53" spans="1:8" x14ac:dyDescent="0.25">
      <c r="A53" s="150" t="s">
        <v>66</v>
      </c>
      <c r="B53" s="150"/>
      <c r="C53" s="150"/>
      <c r="D53" s="150"/>
      <c r="E53" s="150"/>
      <c r="F53" s="150"/>
      <c r="G53" s="150"/>
      <c r="H53" s="150"/>
    </row>
    <row r="54" spans="1:8" x14ac:dyDescent="0.25">
      <c r="A54" s="80" t="s">
        <v>7</v>
      </c>
      <c r="B54" s="80" t="s">
        <v>8</v>
      </c>
      <c r="C54" s="80" t="s">
        <v>9</v>
      </c>
      <c r="D54" s="81" t="s">
        <v>23</v>
      </c>
      <c r="E54" s="80" t="s">
        <v>24</v>
      </c>
      <c r="F54" s="80" t="s">
        <v>25</v>
      </c>
      <c r="G54" s="80" t="s">
        <v>67</v>
      </c>
      <c r="H54" s="80" t="s">
        <v>68</v>
      </c>
    </row>
    <row r="55" spans="1:8" ht="12" x14ac:dyDescent="0.2">
      <c r="A55" s="82">
        <v>2110</v>
      </c>
      <c r="B55" s="83" t="s">
        <v>69</v>
      </c>
      <c r="C55" s="64">
        <v>126999926.69</v>
      </c>
      <c r="D55" s="99">
        <f>D56+D57+D58+D59+D60+D61</f>
        <v>85021540.150000006</v>
      </c>
      <c r="E55" s="99">
        <f>E56+E57+E58+E59+E60+E61</f>
        <v>0</v>
      </c>
      <c r="F55" s="99">
        <f>F56+F57+F58+F59+F60+F61</f>
        <v>0</v>
      </c>
      <c r="G55" s="99">
        <f>G56+G57+G58+G59+G60+G61</f>
        <v>41978386.539999999</v>
      </c>
      <c r="H55" s="85"/>
    </row>
    <row r="56" spans="1:8" ht="12" x14ac:dyDescent="0.2">
      <c r="A56" s="82">
        <v>2111</v>
      </c>
      <c r="B56" s="83" t="s">
        <v>70</v>
      </c>
      <c r="C56" s="64">
        <v>57698739.530000001</v>
      </c>
      <c r="D56" s="99">
        <v>47712314.140000001</v>
      </c>
      <c r="E56" s="84"/>
      <c r="F56" s="84">
        <v>0</v>
      </c>
      <c r="G56" s="84">
        <v>9986425.3900000006</v>
      </c>
      <c r="H56" s="85" t="s">
        <v>71</v>
      </c>
    </row>
    <row r="57" spans="1:8" ht="12" x14ac:dyDescent="0.2">
      <c r="A57" s="82">
        <v>2112</v>
      </c>
      <c r="B57" s="83" t="s">
        <v>72</v>
      </c>
      <c r="C57" s="64">
        <v>7692060.3899999997</v>
      </c>
      <c r="D57" s="99">
        <v>7692060.3899999997</v>
      </c>
      <c r="E57" s="84"/>
      <c r="F57" s="84">
        <v>0</v>
      </c>
      <c r="G57" s="84"/>
      <c r="H57" s="85"/>
    </row>
    <row r="58" spans="1:8" ht="12" x14ac:dyDescent="0.2">
      <c r="A58" s="82">
        <v>2113</v>
      </c>
      <c r="B58" s="101" t="s">
        <v>73</v>
      </c>
      <c r="C58" s="64">
        <v>2756306.17</v>
      </c>
      <c r="D58" s="99">
        <v>2756306.17</v>
      </c>
      <c r="E58" s="84">
        <v>0</v>
      </c>
      <c r="F58" s="84">
        <v>0</v>
      </c>
      <c r="G58" s="84">
        <v>0</v>
      </c>
      <c r="H58" s="86" t="s">
        <v>74</v>
      </c>
    </row>
    <row r="59" spans="1:8" ht="12" x14ac:dyDescent="0.2">
      <c r="A59" s="82">
        <v>2117</v>
      </c>
      <c r="B59" s="83" t="s">
        <v>75</v>
      </c>
      <c r="C59" s="64">
        <v>25578124.300000001</v>
      </c>
      <c r="D59" s="99">
        <v>25578124.300000001</v>
      </c>
      <c r="E59" s="84"/>
      <c r="F59" s="84">
        <v>0</v>
      </c>
      <c r="G59" s="84"/>
      <c r="H59" s="85"/>
    </row>
    <row r="60" spans="1:8" ht="12" x14ac:dyDescent="0.2">
      <c r="A60" s="82">
        <v>2118</v>
      </c>
      <c r="B60" s="83" t="s">
        <v>76</v>
      </c>
      <c r="C60" s="64">
        <v>856821.36</v>
      </c>
      <c r="D60" s="99">
        <v>0</v>
      </c>
      <c r="E60" s="84"/>
      <c r="F60" s="84">
        <v>0</v>
      </c>
      <c r="G60" s="84">
        <v>856821.36</v>
      </c>
      <c r="H60" s="85"/>
    </row>
    <row r="61" spans="1:8" ht="22.5" x14ac:dyDescent="0.2">
      <c r="A61" s="82">
        <v>2119</v>
      </c>
      <c r="B61" s="83" t="s">
        <v>77</v>
      </c>
      <c r="C61" s="64">
        <v>32417874.940000001</v>
      </c>
      <c r="D61" s="99">
        <v>1282735.1499999999</v>
      </c>
      <c r="E61" s="84"/>
      <c r="F61" s="84">
        <v>0</v>
      </c>
      <c r="G61" s="84">
        <v>31135139.789999999</v>
      </c>
      <c r="H61" s="86" t="s">
        <v>78</v>
      </c>
    </row>
    <row r="62" spans="1:8" ht="12" x14ac:dyDescent="0.2">
      <c r="A62" s="82">
        <v>2120</v>
      </c>
      <c r="B62" s="83" t="s">
        <v>79</v>
      </c>
      <c r="C62" s="64">
        <v>177467.57</v>
      </c>
      <c r="D62" s="84"/>
      <c r="E62" s="84">
        <v>97850.42</v>
      </c>
      <c r="F62" s="84">
        <v>79617.149999999994</v>
      </c>
      <c r="G62" s="84">
        <v>0</v>
      </c>
      <c r="H62" s="85"/>
    </row>
    <row r="63" spans="1:8" ht="22.5" customHeight="1" x14ac:dyDescent="0.2">
      <c r="A63" s="82">
        <v>2122</v>
      </c>
      <c r="B63" s="95" t="s">
        <v>80</v>
      </c>
      <c r="C63" s="64">
        <v>177467.57</v>
      </c>
      <c r="D63" s="84"/>
      <c r="E63" s="84">
        <v>97850.42</v>
      </c>
      <c r="F63" s="84">
        <v>79617.149999999994</v>
      </c>
      <c r="G63" s="84">
        <v>0</v>
      </c>
      <c r="H63" s="85"/>
    </row>
    <row r="65" spans="1:8" x14ac:dyDescent="0.25">
      <c r="A65" s="150" t="s">
        <v>81</v>
      </c>
      <c r="B65" s="150"/>
      <c r="C65" s="150"/>
      <c r="D65" s="150"/>
      <c r="E65" s="150"/>
      <c r="F65" s="150"/>
      <c r="G65" s="150"/>
      <c r="H65" s="150"/>
    </row>
    <row r="66" spans="1:8" x14ac:dyDescent="0.25">
      <c r="A66" s="80" t="s">
        <v>7</v>
      </c>
      <c r="B66" s="80" t="s">
        <v>8</v>
      </c>
      <c r="C66" s="80" t="s">
        <v>9</v>
      </c>
      <c r="D66" s="81" t="s">
        <v>82</v>
      </c>
      <c r="E66" s="80" t="s">
        <v>27</v>
      </c>
      <c r="F66" s="80"/>
      <c r="G66" s="80"/>
      <c r="H66" s="80"/>
    </row>
    <row r="67" spans="1:8" ht="24" customHeight="1" x14ac:dyDescent="0.2">
      <c r="A67" s="82">
        <v>2170</v>
      </c>
      <c r="B67" s="83" t="s">
        <v>83</v>
      </c>
      <c r="C67" s="64">
        <v>21391756.239999998</v>
      </c>
      <c r="D67" s="146" t="s">
        <v>84</v>
      </c>
      <c r="E67" s="154"/>
      <c r="F67" s="155"/>
      <c r="G67" s="155"/>
      <c r="H67" s="156"/>
    </row>
    <row r="68" spans="1:8" ht="36" customHeight="1" x14ac:dyDescent="0.2">
      <c r="A68" s="82">
        <v>2171</v>
      </c>
      <c r="B68" s="83" t="s">
        <v>85</v>
      </c>
      <c r="C68" s="64">
        <v>21391756.239999998</v>
      </c>
      <c r="D68" s="146"/>
      <c r="E68" s="157"/>
      <c r="F68" s="158"/>
      <c r="G68" s="158"/>
      <c r="H68" s="159"/>
    </row>
    <row r="70" spans="1:8" ht="14.45" customHeight="1" x14ac:dyDescent="0.25">
      <c r="A70" s="141" t="s">
        <v>86</v>
      </c>
      <c r="B70" s="141"/>
      <c r="C70" s="141"/>
      <c r="D70" s="141"/>
      <c r="E70" s="141"/>
      <c r="F70" s="141"/>
      <c r="G70" s="141"/>
      <c r="H70" s="141"/>
    </row>
    <row r="71" spans="1:8" ht="406.5" customHeight="1" x14ac:dyDescent="0.25"/>
    <row r="72" spans="1:8" ht="28.5" customHeight="1" x14ac:dyDescent="0.25">
      <c r="A72" s="127" t="s">
        <v>286</v>
      </c>
      <c r="B72" s="127"/>
      <c r="C72" s="127"/>
      <c r="D72" s="39" t="s">
        <v>1</v>
      </c>
      <c r="E72" s="25">
        <v>2024</v>
      </c>
    </row>
    <row r="73" spans="1:8" x14ac:dyDescent="0.25">
      <c r="A73" s="140" t="s">
        <v>87</v>
      </c>
      <c r="B73" s="140"/>
      <c r="C73" s="140"/>
      <c r="D73" s="39" t="s">
        <v>3</v>
      </c>
      <c r="E73" s="25"/>
    </row>
    <row r="74" spans="1:8" x14ac:dyDescent="0.25">
      <c r="A74" s="140">
        <v>2024</v>
      </c>
      <c r="B74" s="140"/>
      <c r="C74" s="140"/>
      <c r="D74" s="39" t="s">
        <v>4</v>
      </c>
      <c r="E74" s="25">
        <v>1</v>
      </c>
    </row>
    <row r="75" spans="1:8" x14ac:dyDescent="0.25">
      <c r="A75" s="2" t="s">
        <v>5</v>
      </c>
      <c r="B75" s="2"/>
      <c r="C75" s="2"/>
      <c r="D75" s="35"/>
    </row>
    <row r="77" spans="1:8" x14ac:dyDescent="0.25">
      <c r="A77" s="144" t="s">
        <v>88</v>
      </c>
      <c r="B77" s="144"/>
      <c r="C77" s="144"/>
      <c r="D77" s="144"/>
    </row>
    <row r="78" spans="1:8" x14ac:dyDescent="0.25">
      <c r="A78" s="41" t="s">
        <v>7</v>
      </c>
      <c r="B78" s="41" t="s">
        <v>8</v>
      </c>
      <c r="C78" s="41" t="s">
        <v>9</v>
      </c>
      <c r="D78" s="42" t="s">
        <v>89</v>
      </c>
    </row>
    <row r="79" spans="1:8" ht="12" x14ac:dyDescent="0.2">
      <c r="A79" s="102">
        <v>4100</v>
      </c>
      <c r="B79" s="102" t="s">
        <v>90</v>
      </c>
      <c r="C79" s="66">
        <v>53684496.399999999</v>
      </c>
      <c r="D79" s="103"/>
    </row>
    <row r="80" spans="1:8" ht="12" x14ac:dyDescent="0.2">
      <c r="A80" s="102">
        <v>4110</v>
      </c>
      <c r="B80" s="102" t="s">
        <v>91</v>
      </c>
      <c r="C80" s="66">
        <v>0</v>
      </c>
      <c r="D80" s="103"/>
    </row>
    <row r="81" spans="1:4" ht="12" x14ac:dyDescent="0.2">
      <c r="A81" s="104">
        <v>4111</v>
      </c>
      <c r="B81" s="105" t="s">
        <v>92</v>
      </c>
      <c r="C81" s="64">
        <v>0</v>
      </c>
      <c r="D81" s="103"/>
    </row>
    <row r="82" spans="1:4" ht="12" x14ac:dyDescent="0.2">
      <c r="A82" s="104">
        <v>4112</v>
      </c>
      <c r="B82" s="105" t="s">
        <v>93</v>
      </c>
      <c r="C82" s="64">
        <v>0</v>
      </c>
      <c r="D82" s="103"/>
    </row>
    <row r="83" spans="1:4" ht="12" x14ac:dyDescent="0.2">
      <c r="A83" s="104">
        <v>4113</v>
      </c>
      <c r="B83" s="105" t="s">
        <v>94</v>
      </c>
      <c r="C83" s="64">
        <v>0</v>
      </c>
      <c r="D83" s="103"/>
    </row>
    <row r="84" spans="1:4" ht="12" x14ac:dyDescent="0.2">
      <c r="A84" s="104">
        <v>4114</v>
      </c>
      <c r="B84" s="105" t="s">
        <v>95</v>
      </c>
      <c r="C84" s="64">
        <v>0</v>
      </c>
      <c r="D84" s="103"/>
    </row>
    <row r="85" spans="1:4" ht="12" x14ac:dyDescent="0.2">
      <c r="A85" s="104">
        <v>4115</v>
      </c>
      <c r="B85" s="105" t="s">
        <v>96</v>
      </c>
      <c r="C85" s="64">
        <v>0</v>
      </c>
      <c r="D85" s="103"/>
    </row>
    <row r="86" spans="1:4" ht="12" x14ac:dyDescent="0.2">
      <c r="A86" s="104">
        <v>4116</v>
      </c>
      <c r="B86" s="105" t="s">
        <v>97</v>
      </c>
      <c r="C86" s="64">
        <v>0</v>
      </c>
      <c r="D86" s="103"/>
    </row>
    <row r="87" spans="1:4" ht="12" x14ac:dyDescent="0.2">
      <c r="A87" s="104">
        <v>4117</v>
      </c>
      <c r="B87" s="105" t="s">
        <v>98</v>
      </c>
      <c r="C87" s="64">
        <v>0</v>
      </c>
      <c r="D87" s="103"/>
    </row>
    <row r="88" spans="1:4" ht="33.75" x14ac:dyDescent="0.2">
      <c r="A88" s="104">
        <v>4118</v>
      </c>
      <c r="B88" s="106" t="s">
        <v>99</v>
      </c>
      <c r="C88" s="64">
        <v>0</v>
      </c>
      <c r="D88" s="103"/>
    </row>
    <row r="89" spans="1:4" ht="12" x14ac:dyDescent="0.2">
      <c r="A89" s="104">
        <v>4119</v>
      </c>
      <c r="B89" s="104" t="s">
        <v>100</v>
      </c>
      <c r="C89" s="64">
        <v>0</v>
      </c>
      <c r="D89" s="103"/>
    </row>
    <row r="90" spans="1:4" ht="12" x14ac:dyDescent="0.2">
      <c r="A90" s="102">
        <v>4120</v>
      </c>
      <c r="B90" s="102" t="s">
        <v>101</v>
      </c>
      <c r="C90" s="66">
        <v>0</v>
      </c>
      <c r="D90" s="103"/>
    </row>
    <row r="91" spans="1:4" ht="12" x14ac:dyDescent="0.2">
      <c r="A91" s="104">
        <v>4121</v>
      </c>
      <c r="B91" s="105" t="s">
        <v>102</v>
      </c>
      <c r="C91" s="64">
        <v>0</v>
      </c>
      <c r="D91" s="103"/>
    </row>
    <row r="92" spans="1:4" ht="12" x14ac:dyDescent="0.2">
      <c r="A92" s="104">
        <v>4122</v>
      </c>
      <c r="B92" s="105" t="s">
        <v>103</v>
      </c>
      <c r="C92" s="64">
        <v>0</v>
      </c>
      <c r="D92" s="103"/>
    </row>
    <row r="93" spans="1:4" ht="12" x14ac:dyDescent="0.2">
      <c r="A93" s="104">
        <v>4123</v>
      </c>
      <c r="B93" s="105" t="s">
        <v>104</v>
      </c>
      <c r="C93" s="64">
        <v>0</v>
      </c>
      <c r="D93" s="103"/>
    </row>
    <row r="94" spans="1:4" ht="12" x14ac:dyDescent="0.2">
      <c r="A94" s="104">
        <v>4124</v>
      </c>
      <c r="B94" s="105" t="s">
        <v>105</v>
      </c>
      <c r="C94" s="64">
        <v>0</v>
      </c>
      <c r="D94" s="103"/>
    </row>
    <row r="95" spans="1:4" ht="12" x14ac:dyDescent="0.2">
      <c r="A95" s="104">
        <v>4129</v>
      </c>
      <c r="B95" s="105" t="s">
        <v>106</v>
      </c>
      <c r="C95" s="64">
        <v>0</v>
      </c>
      <c r="D95" s="103"/>
    </row>
    <row r="96" spans="1:4" ht="12" x14ac:dyDescent="0.2">
      <c r="A96" s="102">
        <v>4130</v>
      </c>
      <c r="B96" s="102" t="s">
        <v>107</v>
      </c>
      <c r="C96" s="66">
        <v>0</v>
      </c>
      <c r="D96" s="103"/>
    </row>
    <row r="97" spans="1:4" ht="12" x14ac:dyDescent="0.2">
      <c r="A97" s="104">
        <v>4131</v>
      </c>
      <c r="B97" s="105" t="s">
        <v>108</v>
      </c>
      <c r="C97" s="64">
        <v>0</v>
      </c>
      <c r="D97" s="103"/>
    </row>
    <row r="98" spans="1:4" ht="33.75" x14ac:dyDescent="0.2">
      <c r="A98" s="104">
        <v>4132</v>
      </c>
      <c r="B98" s="106" t="s">
        <v>109</v>
      </c>
      <c r="C98" s="79">
        <v>0</v>
      </c>
      <c r="D98" s="103"/>
    </row>
    <row r="99" spans="1:4" ht="22.5" x14ac:dyDescent="0.2">
      <c r="A99" s="102">
        <v>4140</v>
      </c>
      <c r="B99" s="102" t="s">
        <v>110</v>
      </c>
      <c r="C99" s="108">
        <v>49261705.229999997</v>
      </c>
      <c r="D99" s="86" t="s">
        <v>128</v>
      </c>
    </row>
    <row r="100" spans="1:4" ht="12" x14ac:dyDescent="0.2">
      <c r="A100" s="104">
        <v>4141</v>
      </c>
      <c r="B100" s="105" t="s">
        <v>111</v>
      </c>
      <c r="C100" s="64">
        <v>0</v>
      </c>
      <c r="D100" s="103"/>
    </row>
    <row r="101" spans="1:4" ht="12" x14ac:dyDescent="0.2">
      <c r="A101" s="104">
        <v>4143</v>
      </c>
      <c r="B101" s="105" t="s">
        <v>112</v>
      </c>
      <c r="C101" s="64">
        <v>49261705.229999997</v>
      </c>
      <c r="D101" s="107"/>
    </row>
    <row r="102" spans="1:4" ht="12" x14ac:dyDescent="0.2">
      <c r="A102" s="104">
        <v>4144</v>
      </c>
      <c r="B102" s="105" t="s">
        <v>113</v>
      </c>
      <c r="C102" s="64">
        <v>0</v>
      </c>
      <c r="D102" s="103"/>
    </row>
    <row r="103" spans="1:4" ht="33.75" x14ac:dyDescent="0.2">
      <c r="A103" s="104">
        <v>4145</v>
      </c>
      <c r="B103" s="106" t="s">
        <v>114</v>
      </c>
      <c r="C103" s="64">
        <v>0</v>
      </c>
      <c r="D103" s="103"/>
    </row>
    <row r="104" spans="1:4" ht="12" x14ac:dyDescent="0.2">
      <c r="A104" s="104">
        <v>4149</v>
      </c>
      <c r="B104" s="105" t="s">
        <v>115</v>
      </c>
      <c r="C104" s="64">
        <v>0</v>
      </c>
      <c r="D104" s="103"/>
    </row>
    <row r="105" spans="1:4" ht="12" x14ac:dyDescent="0.2">
      <c r="A105" s="102">
        <v>4150</v>
      </c>
      <c r="B105" s="102" t="s">
        <v>116</v>
      </c>
      <c r="C105" s="66">
        <v>0</v>
      </c>
      <c r="D105" s="103"/>
    </row>
    <row r="106" spans="1:4" ht="12" x14ac:dyDescent="0.2">
      <c r="A106" s="104">
        <v>4151</v>
      </c>
      <c r="B106" s="105" t="s">
        <v>116</v>
      </c>
      <c r="C106" s="64">
        <v>0</v>
      </c>
      <c r="D106" s="103"/>
    </row>
    <row r="107" spans="1:4" ht="33.75" x14ac:dyDescent="0.2">
      <c r="A107" s="104">
        <v>4154</v>
      </c>
      <c r="B107" s="106" t="s">
        <v>117</v>
      </c>
      <c r="C107" s="64">
        <v>0</v>
      </c>
      <c r="D107" s="103"/>
    </row>
    <row r="108" spans="1:4" ht="12" x14ac:dyDescent="0.2">
      <c r="A108" s="102">
        <v>4160</v>
      </c>
      <c r="B108" s="102" t="s">
        <v>118</v>
      </c>
      <c r="C108" s="66">
        <v>0</v>
      </c>
      <c r="D108" s="103"/>
    </row>
    <row r="109" spans="1:4" ht="12" x14ac:dyDescent="0.2">
      <c r="A109" s="104">
        <v>4161</v>
      </c>
      <c r="B109" s="105" t="s">
        <v>119</v>
      </c>
      <c r="C109" s="64">
        <v>0</v>
      </c>
      <c r="D109" s="103"/>
    </row>
    <row r="110" spans="1:4" ht="12" x14ac:dyDescent="0.2">
      <c r="A110" s="104">
        <v>4162</v>
      </c>
      <c r="B110" s="105" t="s">
        <v>120</v>
      </c>
      <c r="C110" s="64">
        <v>0</v>
      </c>
      <c r="D110" s="103"/>
    </row>
    <row r="111" spans="1:4" ht="12" x14ac:dyDescent="0.2">
      <c r="A111" s="104">
        <v>4163</v>
      </c>
      <c r="B111" s="105" t="s">
        <v>121</v>
      </c>
      <c r="C111" s="64">
        <v>0</v>
      </c>
      <c r="D111" s="103"/>
    </row>
    <row r="112" spans="1:4" ht="12" x14ac:dyDescent="0.2">
      <c r="A112" s="104">
        <v>4164</v>
      </c>
      <c r="B112" s="105" t="s">
        <v>122</v>
      </c>
      <c r="C112" s="64">
        <v>0</v>
      </c>
      <c r="D112" s="103"/>
    </row>
    <row r="113" spans="1:4" ht="12" x14ac:dyDescent="0.2">
      <c r="A113" s="104">
        <v>4165</v>
      </c>
      <c r="B113" s="105" t="s">
        <v>123</v>
      </c>
      <c r="C113" s="64">
        <v>0</v>
      </c>
      <c r="D113" s="103"/>
    </row>
    <row r="114" spans="1:4" ht="33.75" x14ac:dyDescent="0.2">
      <c r="A114" s="104">
        <v>4166</v>
      </c>
      <c r="B114" s="106" t="s">
        <v>124</v>
      </c>
      <c r="C114" s="64">
        <v>0</v>
      </c>
      <c r="D114" s="103"/>
    </row>
    <row r="115" spans="1:4" ht="12" x14ac:dyDescent="0.2">
      <c r="A115" s="104">
        <v>4168</v>
      </c>
      <c r="B115" s="105" t="s">
        <v>125</v>
      </c>
      <c r="C115" s="64">
        <v>0</v>
      </c>
      <c r="D115" s="103"/>
    </row>
    <row r="116" spans="1:4" ht="12" x14ac:dyDescent="0.2">
      <c r="A116" s="104">
        <v>4169</v>
      </c>
      <c r="B116" s="105" t="s">
        <v>126</v>
      </c>
      <c r="C116" s="64">
        <v>0</v>
      </c>
      <c r="D116" s="103"/>
    </row>
    <row r="117" spans="1:4" ht="12" x14ac:dyDescent="0.2">
      <c r="A117" s="102">
        <v>4170</v>
      </c>
      <c r="B117" s="102" t="s">
        <v>127</v>
      </c>
      <c r="C117" s="66">
        <v>4422791.17</v>
      </c>
      <c r="D117" s="85"/>
    </row>
    <row r="118" spans="1:4" ht="22.5" x14ac:dyDescent="0.2">
      <c r="A118" s="104">
        <v>4171</v>
      </c>
      <c r="B118" s="105" t="s">
        <v>129</v>
      </c>
      <c r="C118" s="79">
        <v>4422791.17</v>
      </c>
      <c r="D118" s="107" t="s">
        <v>350</v>
      </c>
    </row>
    <row r="119" spans="1:4" ht="12" x14ac:dyDescent="0.2">
      <c r="A119" s="104">
        <v>4172</v>
      </c>
      <c r="B119" s="105" t="s">
        <v>130</v>
      </c>
      <c r="C119" s="64">
        <v>0</v>
      </c>
      <c r="D119" s="103"/>
    </row>
    <row r="120" spans="1:4" ht="33.75" x14ac:dyDescent="0.2">
      <c r="A120" s="104">
        <v>4173</v>
      </c>
      <c r="B120" s="106" t="s">
        <v>131</v>
      </c>
      <c r="C120" s="64">
        <v>0</v>
      </c>
      <c r="D120" s="103"/>
    </row>
    <row r="121" spans="1:4" ht="33.75" x14ac:dyDescent="0.2">
      <c r="A121" s="104">
        <v>4174</v>
      </c>
      <c r="B121" s="106" t="s">
        <v>132</v>
      </c>
      <c r="C121" s="64">
        <v>0</v>
      </c>
      <c r="D121" s="103"/>
    </row>
    <row r="122" spans="1:4" ht="33.75" x14ac:dyDescent="0.2">
      <c r="A122" s="104">
        <v>4175</v>
      </c>
      <c r="B122" s="106" t="s">
        <v>133</v>
      </c>
      <c r="C122" s="64">
        <v>0</v>
      </c>
      <c r="D122" s="103"/>
    </row>
    <row r="123" spans="1:4" ht="33.75" x14ac:dyDescent="0.2">
      <c r="A123" s="104">
        <v>4176</v>
      </c>
      <c r="B123" s="106" t="s">
        <v>134</v>
      </c>
      <c r="C123" s="64">
        <v>0</v>
      </c>
      <c r="D123" s="103"/>
    </row>
    <row r="124" spans="1:4" ht="33.75" x14ac:dyDescent="0.2">
      <c r="A124" s="104">
        <v>4177</v>
      </c>
      <c r="B124" s="106" t="s">
        <v>135</v>
      </c>
      <c r="C124" s="64">
        <v>0</v>
      </c>
      <c r="D124" s="103"/>
    </row>
    <row r="125" spans="1:4" ht="22.5" x14ac:dyDescent="0.2">
      <c r="A125" s="104">
        <v>4178</v>
      </c>
      <c r="B125" s="106" t="s">
        <v>136</v>
      </c>
      <c r="C125" s="64">
        <v>0</v>
      </c>
      <c r="D125" s="103"/>
    </row>
    <row r="126" spans="1:4" x14ac:dyDescent="0.25">
      <c r="A126" s="145"/>
      <c r="B126" s="145"/>
      <c r="C126" s="145"/>
      <c r="D126" s="145"/>
    </row>
    <row r="127" spans="1:4" x14ac:dyDescent="0.25">
      <c r="A127" s="144" t="s">
        <v>137</v>
      </c>
      <c r="B127" s="144"/>
      <c r="C127" s="144"/>
      <c r="D127" s="144"/>
    </row>
    <row r="128" spans="1:4" ht="56.25" x14ac:dyDescent="0.2">
      <c r="A128" s="102">
        <v>4200</v>
      </c>
      <c r="B128" s="109" t="s">
        <v>138</v>
      </c>
      <c r="C128" s="66">
        <v>625115391</v>
      </c>
      <c r="D128" s="110" t="s">
        <v>351</v>
      </c>
    </row>
    <row r="129" spans="1:4" ht="33.75" x14ac:dyDescent="0.2">
      <c r="A129" s="102">
        <v>4210</v>
      </c>
      <c r="B129" s="109" t="s">
        <v>139</v>
      </c>
      <c r="C129" s="66">
        <v>625115391</v>
      </c>
      <c r="D129" s="103"/>
    </row>
    <row r="130" spans="1:4" ht="12" x14ac:dyDescent="0.2">
      <c r="A130" s="104">
        <v>4211</v>
      </c>
      <c r="B130" s="105" t="s">
        <v>140</v>
      </c>
      <c r="C130" s="64">
        <v>0</v>
      </c>
      <c r="D130" s="103"/>
    </row>
    <row r="131" spans="1:4" ht="12" x14ac:dyDescent="0.2">
      <c r="A131" s="104">
        <v>4212</v>
      </c>
      <c r="B131" s="105" t="s">
        <v>141</v>
      </c>
      <c r="C131" s="64">
        <v>0</v>
      </c>
      <c r="D131" s="103"/>
    </row>
    <row r="132" spans="1:4" ht="12" x14ac:dyDescent="0.2">
      <c r="A132" s="104">
        <v>4213</v>
      </c>
      <c r="B132" s="105" t="s">
        <v>142</v>
      </c>
      <c r="C132" s="64">
        <v>625115391</v>
      </c>
      <c r="D132" s="103"/>
    </row>
    <row r="133" spans="1:4" ht="12" x14ac:dyDescent="0.2">
      <c r="A133" s="104">
        <v>4214</v>
      </c>
      <c r="B133" s="105" t="s">
        <v>143</v>
      </c>
      <c r="C133" s="64">
        <v>0</v>
      </c>
      <c r="D133" s="103"/>
    </row>
    <row r="134" spans="1:4" ht="12" x14ac:dyDescent="0.2">
      <c r="A134" s="104">
        <v>4215</v>
      </c>
      <c r="B134" s="105" t="s">
        <v>144</v>
      </c>
      <c r="C134" s="64">
        <v>0</v>
      </c>
      <c r="D134" s="103"/>
    </row>
    <row r="135" spans="1:4" ht="12" x14ac:dyDescent="0.2">
      <c r="A135" s="102">
        <v>4220</v>
      </c>
      <c r="B135" s="102" t="s">
        <v>145</v>
      </c>
      <c r="C135" s="66">
        <v>0</v>
      </c>
      <c r="D135" s="103"/>
    </row>
    <row r="136" spans="1:4" ht="12" x14ac:dyDescent="0.2">
      <c r="A136" s="104">
        <v>4221</v>
      </c>
      <c r="B136" s="105" t="s">
        <v>146</v>
      </c>
      <c r="C136" s="64">
        <v>0</v>
      </c>
      <c r="D136" s="103"/>
    </row>
    <row r="137" spans="1:4" ht="12" x14ac:dyDescent="0.2">
      <c r="A137" s="104">
        <v>4223</v>
      </c>
      <c r="B137" s="105" t="s">
        <v>147</v>
      </c>
      <c r="C137" s="64">
        <v>0</v>
      </c>
      <c r="D137" s="103"/>
    </row>
    <row r="138" spans="1:4" ht="12" x14ac:dyDescent="0.2">
      <c r="A138" s="104">
        <v>4225</v>
      </c>
      <c r="B138" s="105" t="s">
        <v>148</v>
      </c>
      <c r="C138" s="64">
        <v>0</v>
      </c>
      <c r="D138" s="103"/>
    </row>
    <row r="139" spans="1:4" ht="12" x14ac:dyDescent="0.2">
      <c r="A139" s="104">
        <v>4227</v>
      </c>
      <c r="B139" s="105" t="s">
        <v>149</v>
      </c>
      <c r="C139" s="64">
        <v>0</v>
      </c>
      <c r="D139" s="103"/>
    </row>
    <row r="140" spans="1:4" x14ac:dyDescent="0.2">
      <c r="A140" s="44"/>
      <c r="B140" s="44"/>
      <c r="C140" s="67"/>
      <c r="D140" s="68"/>
    </row>
    <row r="141" spans="1:4" x14ac:dyDescent="0.25">
      <c r="A141" s="144" t="s">
        <v>150</v>
      </c>
      <c r="B141" s="144"/>
      <c r="C141" s="144"/>
      <c r="D141" s="144"/>
    </row>
    <row r="142" spans="1:4" ht="12" x14ac:dyDescent="0.2">
      <c r="A142" s="102">
        <v>4300</v>
      </c>
      <c r="B142" s="102" t="s">
        <v>151</v>
      </c>
      <c r="C142" s="66">
        <v>6479759.5499999998</v>
      </c>
      <c r="D142" s="103"/>
    </row>
    <row r="143" spans="1:4" ht="12" x14ac:dyDescent="0.2">
      <c r="A143" s="102">
        <v>4310</v>
      </c>
      <c r="B143" s="102" t="s">
        <v>152</v>
      </c>
      <c r="C143" s="66">
        <v>1571505.67</v>
      </c>
      <c r="D143" s="103" t="s">
        <v>153</v>
      </c>
    </row>
    <row r="144" spans="1:4" ht="12" x14ac:dyDescent="0.2">
      <c r="A144" s="104">
        <v>4311</v>
      </c>
      <c r="B144" s="105" t="s">
        <v>154</v>
      </c>
      <c r="C144" s="64">
        <v>1571505.67</v>
      </c>
      <c r="D144" s="103"/>
    </row>
    <row r="145" spans="1:4" ht="12" x14ac:dyDescent="0.2">
      <c r="A145" s="104">
        <v>4319</v>
      </c>
      <c r="B145" s="105" t="s">
        <v>155</v>
      </c>
      <c r="C145" s="64">
        <v>0</v>
      </c>
      <c r="D145" s="103"/>
    </row>
    <row r="146" spans="1:4" ht="12" x14ac:dyDescent="0.2">
      <c r="A146" s="102">
        <v>4320</v>
      </c>
      <c r="B146" s="102" t="s">
        <v>156</v>
      </c>
      <c r="C146" s="66">
        <v>0</v>
      </c>
      <c r="D146" s="103"/>
    </row>
    <row r="147" spans="1:4" ht="12" x14ac:dyDescent="0.2">
      <c r="A147" s="104">
        <v>4321</v>
      </c>
      <c r="B147" s="105" t="s">
        <v>157</v>
      </c>
      <c r="C147" s="64">
        <v>0</v>
      </c>
      <c r="D147" s="103"/>
    </row>
    <row r="148" spans="1:4" ht="12" x14ac:dyDescent="0.2">
      <c r="A148" s="104">
        <v>4322</v>
      </c>
      <c r="B148" s="105" t="s">
        <v>158</v>
      </c>
      <c r="C148" s="64">
        <v>0</v>
      </c>
      <c r="D148" s="103"/>
    </row>
    <row r="149" spans="1:4" ht="12" x14ac:dyDescent="0.2">
      <c r="A149" s="104">
        <v>4323</v>
      </c>
      <c r="B149" s="105" t="s">
        <v>159</v>
      </c>
      <c r="C149" s="64">
        <v>0</v>
      </c>
      <c r="D149" s="103"/>
    </row>
    <row r="150" spans="1:4" ht="12" x14ac:dyDescent="0.2">
      <c r="A150" s="104">
        <v>4324</v>
      </c>
      <c r="B150" s="105" t="s">
        <v>160</v>
      </c>
      <c r="C150" s="64">
        <v>0</v>
      </c>
      <c r="D150" s="103"/>
    </row>
    <row r="151" spans="1:4" ht="12" x14ac:dyDescent="0.2">
      <c r="A151" s="104">
        <v>4325</v>
      </c>
      <c r="B151" s="105" t="s">
        <v>161</v>
      </c>
      <c r="C151" s="64">
        <v>0</v>
      </c>
      <c r="D151" s="103"/>
    </row>
    <row r="152" spans="1:4" ht="22.5" x14ac:dyDescent="0.2">
      <c r="A152" s="102">
        <v>4330</v>
      </c>
      <c r="B152" s="109" t="s">
        <v>162</v>
      </c>
      <c r="C152" s="66">
        <v>0</v>
      </c>
      <c r="D152" s="103"/>
    </row>
    <row r="153" spans="1:4" ht="28.5" customHeight="1" x14ac:dyDescent="0.2">
      <c r="A153" s="104">
        <v>4331</v>
      </c>
      <c r="B153" s="106" t="s">
        <v>162</v>
      </c>
      <c r="C153" s="64">
        <v>0</v>
      </c>
      <c r="D153" s="103"/>
    </row>
    <row r="154" spans="1:4" ht="12" x14ac:dyDescent="0.2">
      <c r="A154" s="102">
        <v>4340</v>
      </c>
      <c r="B154" s="102" t="s">
        <v>163</v>
      </c>
      <c r="C154" s="66">
        <v>0</v>
      </c>
      <c r="D154" s="103"/>
    </row>
    <row r="155" spans="1:4" ht="12" x14ac:dyDescent="0.2">
      <c r="A155" s="104">
        <v>4341</v>
      </c>
      <c r="B155" s="105" t="s">
        <v>163</v>
      </c>
      <c r="C155" s="64">
        <v>0</v>
      </c>
      <c r="D155" s="103"/>
    </row>
    <row r="156" spans="1:4" ht="33.75" x14ac:dyDescent="0.2">
      <c r="A156" s="102">
        <v>4390</v>
      </c>
      <c r="B156" s="102" t="s">
        <v>164</v>
      </c>
      <c r="C156" s="66">
        <v>4908253.88</v>
      </c>
      <c r="D156" s="107" t="s">
        <v>337</v>
      </c>
    </row>
    <row r="157" spans="1:4" ht="12" x14ac:dyDescent="0.2">
      <c r="A157" s="104">
        <v>4392</v>
      </c>
      <c r="B157" s="105" t="s">
        <v>165</v>
      </c>
      <c r="C157" s="64">
        <v>0</v>
      </c>
      <c r="D157" s="103"/>
    </row>
    <row r="158" spans="1:4" ht="12" x14ac:dyDescent="0.2">
      <c r="A158" s="104">
        <v>4393</v>
      </c>
      <c r="B158" s="105" t="s">
        <v>166</v>
      </c>
      <c r="C158" s="64">
        <v>0</v>
      </c>
      <c r="D158" s="103"/>
    </row>
    <row r="159" spans="1:4" ht="12" x14ac:dyDescent="0.2">
      <c r="A159" s="104">
        <v>4394</v>
      </c>
      <c r="B159" s="105" t="s">
        <v>167</v>
      </c>
      <c r="C159" s="64">
        <v>0</v>
      </c>
      <c r="D159" s="103"/>
    </row>
    <row r="160" spans="1:4" ht="12" x14ac:dyDescent="0.2">
      <c r="A160" s="104">
        <v>4395</v>
      </c>
      <c r="B160" s="105" t="s">
        <v>168</v>
      </c>
      <c r="C160" s="64">
        <v>0</v>
      </c>
      <c r="D160" s="103"/>
    </row>
    <row r="161" spans="1:4" ht="12" x14ac:dyDescent="0.2">
      <c r="A161" s="104">
        <v>4396</v>
      </c>
      <c r="B161" s="105" t="s">
        <v>169</v>
      </c>
      <c r="C161" s="64">
        <v>0</v>
      </c>
      <c r="D161" s="103"/>
    </row>
    <row r="162" spans="1:4" ht="12" x14ac:dyDescent="0.2">
      <c r="A162" s="104">
        <v>4397</v>
      </c>
      <c r="B162" s="105" t="s">
        <v>170</v>
      </c>
      <c r="C162" s="64">
        <v>0</v>
      </c>
      <c r="D162" s="103"/>
    </row>
    <row r="163" spans="1:4" ht="12" x14ac:dyDescent="0.2">
      <c r="A163" s="104">
        <v>4399</v>
      </c>
      <c r="B163" s="105" t="s">
        <v>164</v>
      </c>
      <c r="C163" s="64">
        <v>4908253.88</v>
      </c>
      <c r="D163" s="103"/>
    </row>
    <row r="164" spans="1:4" ht="24" customHeight="1" x14ac:dyDescent="0.2">
      <c r="A164" s="6"/>
      <c r="B164" s="117"/>
      <c r="C164" s="118"/>
      <c r="D164" s="119"/>
    </row>
    <row r="165" spans="1:4" x14ac:dyDescent="0.25">
      <c r="A165" s="44"/>
      <c r="B165" s="44"/>
      <c r="C165" s="45"/>
      <c r="D165" s="46"/>
    </row>
    <row r="166" spans="1:4" x14ac:dyDescent="0.25">
      <c r="A166" s="144" t="s">
        <v>171</v>
      </c>
      <c r="B166" s="144"/>
      <c r="C166" s="144"/>
      <c r="D166" s="144"/>
    </row>
    <row r="167" spans="1:4" ht="12" x14ac:dyDescent="0.2">
      <c r="A167" s="102">
        <v>5000</v>
      </c>
      <c r="B167" s="102" t="s">
        <v>172</v>
      </c>
      <c r="C167" s="66">
        <v>689162349.34000003</v>
      </c>
      <c r="D167" s="111"/>
    </row>
    <row r="168" spans="1:4" ht="12" x14ac:dyDescent="0.2">
      <c r="A168" s="104">
        <v>5100</v>
      </c>
      <c r="B168" s="105" t="s">
        <v>173</v>
      </c>
      <c r="C168" s="64">
        <v>678878929.32000005</v>
      </c>
      <c r="D168" s="111"/>
    </row>
    <row r="169" spans="1:4" ht="12" x14ac:dyDescent="0.2">
      <c r="A169" s="102">
        <v>5110</v>
      </c>
      <c r="B169" s="102" t="s">
        <v>174</v>
      </c>
      <c r="C169" s="66">
        <v>603811924.89999998</v>
      </c>
      <c r="D169" s="111"/>
    </row>
    <row r="170" spans="1:4" ht="22.5" x14ac:dyDescent="0.2">
      <c r="A170" s="104">
        <v>5111</v>
      </c>
      <c r="B170" s="105" t="s">
        <v>175</v>
      </c>
      <c r="C170" s="64">
        <v>297434943.88</v>
      </c>
      <c r="D170" s="112" t="s">
        <v>338</v>
      </c>
    </row>
    <row r="171" spans="1:4" ht="12" x14ac:dyDescent="0.2">
      <c r="A171" s="104">
        <v>5112</v>
      </c>
      <c r="B171" s="105" t="s">
        <v>176</v>
      </c>
      <c r="C171" s="64">
        <v>0</v>
      </c>
      <c r="D171" s="111"/>
    </row>
    <row r="172" spans="1:4" ht="12" x14ac:dyDescent="0.2">
      <c r="A172" s="104">
        <v>5113</v>
      </c>
      <c r="B172" s="105" t="s">
        <v>177</v>
      </c>
      <c r="C172" s="64">
        <v>122090388.34</v>
      </c>
      <c r="D172" s="111" t="s">
        <v>339</v>
      </c>
    </row>
    <row r="173" spans="1:4" ht="12" x14ac:dyDescent="0.2">
      <c r="A173" s="104">
        <v>5114</v>
      </c>
      <c r="B173" s="105" t="s">
        <v>178</v>
      </c>
      <c r="C173" s="64">
        <v>101451971.5</v>
      </c>
      <c r="D173" s="111" t="s">
        <v>339</v>
      </c>
    </row>
    <row r="174" spans="1:4" ht="12" x14ac:dyDescent="0.2">
      <c r="A174" s="104">
        <v>5115</v>
      </c>
      <c r="B174" s="105" t="s">
        <v>179</v>
      </c>
      <c r="C174" s="64">
        <v>66328863.530000001</v>
      </c>
      <c r="D174" s="111" t="s">
        <v>339</v>
      </c>
    </row>
    <row r="175" spans="1:4" ht="15" customHeight="1" x14ac:dyDescent="0.2">
      <c r="A175" s="104">
        <v>5116</v>
      </c>
      <c r="B175" s="105" t="s">
        <v>180</v>
      </c>
      <c r="C175" s="64">
        <v>16505757.65</v>
      </c>
      <c r="D175" s="111" t="s">
        <v>339</v>
      </c>
    </row>
    <row r="176" spans="1:4" ht="24.75" customHeight="1" x14ac:dyDescent="0.2">
      <c r="A176" s="102">
        <v>5120</v>
      </c>
      <c r="B176" s="102" t="s">
        <v>181</v>
      </c>
      <c r="C176" s="66">
        <v>21491258.739999998</v>
      </c>
      <c r="D176" s="112" t="s">
        <v>340</v>
      </c>
    </row>
    <row r="177" spans="1:4" ht="24" customHeight="1" x14ac:dyDescent="0.2">
      <c r="A177" s="104">
        <v>5121</v>
      </c>
      <c r="B177" s="106" t="s">
        <v>182</v>
      </c>
      <c r="C177" s="64">
        <v>7274800.1699999999</v>
      </c>
      <c r="D177" s="111"/>
    </row>
    <row r="178" spans="1:4" ht="12" x14ac:dyDescent="0.2">
      <c r="A178" s="104">
        <v>5122</v>
      </c>
      <c r="B178" s="105" t="s">
        <v>183</v>
      </c>
      <c r="C178" s="64">
        <v>1177834.25</v>
      </c>
      <c r="D178" s="111"/>
    </row>
    <row r="179" spans="1:4" ht="23.25" customHeight="1" x14ac:dyDescent="0.2">
      <c r="A179" s="104">
        <v>5123</v>
      </c>
      <c r="B179" s="106" t="s">
        <v>184</v>
      </c>
      <c r="C179" s="64">
        <v>0</v>
      </c>
      <c r="D179" s="111"/>
    </row>
    <row r="180" spans="1:4" ht="12" x14ac:dyDescent="0.2">
      <c r="A180" s="104">
        <v>5124</v>
      </c>
      <c r="B180" s="105" t="s">
        <v>185</v>
      </c>
      <c r="C180" s="64">
        <v>9716665.5800000001</v>
      </c>
      <c r="D180" s="111"/>
    </row>
    <row r="181" spans="1:4" ht="12" x14ac:dyDescent="0.2">
      <c r="A181" s="104">
        <v>5125</v>
      </c>
      <c r="B181" s="105" t="s">
        <v>186</v>
      </c>
      <c r="C181" s="64">
        <v>32809.47</v>
      </c>
      <c r="D181" s="111"/>
    </row>
    <row r="182" spans="1:4" ht="12" x14ac:dyDescent="0.2">
      <c r="A182" s="104">
        <v>5126</v>
      </c>
      <c r="B182" s="105" t="s">
        <v>187</v>
      </c>
      <c r="C182" s="64">
        <v>2472625</v>
      </c>
      <c r="D182" s="111"/>
    </row>
    <row r="183" spans="1:4" ht="12" x14ac:dyDescent="0.2">
      <c r="A183" s="104">
        <v>5127</v>
      </c>
      <c r="B183" s="106" t="s">
        <v>188</v>
      </c>
      <c r="C183" s="64">
        <v>189140.34</v>
      </c>
      <c r="D183" s="111"/>
    </row>
    <row r="184" spans="1:4" ht="12" x14ac:dyDescent="0.2">
      <c r="A184" s="104">
        <v>5128</v>
      </c>
      <c r="B184" s="105" t="s">
        <v>189</v>
      </c>
      <c r="C184" s="64">
        <v>0</v>
      </c>
      <c r="D184" s="111"/>
    </row>
    <row r="185" spans="1:4" ht="12" x14ac:dyDescent="0.2">
      <c r="A185" s="104">
        <v>5129</v>
      </c>
      <c r="B185" s="105" t="s">
        <v>190</v>
      </c>
      <c r="C185" s="64">
        <v>627383.93000000005</v>
      </c>
      <c r="D185" s="111"/>
    </row>
    <row r="186" spans="1:4" ht="22.5" customHeight="1" x14ac:dyDescent="0.15">
      <c r="A186" s="102">
        <v>5130</v>
      </c>
      <c r="B186" s="102" t="s">
        <v>191</v>
      </c>
      <c r="C186" s="108">
        <v>53575745.68</v>
      </c>
      <c r="D186" s="116" t="s">
        <v>341</v>
      </c>
    </row>
    <row r="187" spans="1:4" ht="12" x14ac:dyDescent="0.2">
      <c r="A187" s="104">
        <v>5131</v>
      </c>
      <c r="B187" s="105" t="s">
        <v>192</v>
      </c>
      <c r="C187" s="64">
        <v>14160755.720000001</v>
      </c>
      <c r="D187" s="111"/>
    </row>
    <row r="188" spans="1:4" ht="12" x14ac:dyDescent="0.2">
      <c r="A188" s="104">
        <v>5132</v>
      </c>
      <c r="B188" s="105" t="s">
        <v>193</v>
      </c>
      <c r="C188" s="64">
        <v>1790311.21</v>
      </c>
      <c r="D188" s="111"/>
    </row>
    <row r="189" spans="1:4" ht="12" x14ac:dyDescent="0.2">
      <c r="A189" s="104">
        <v>5133</v>
      </c>
      <c r="B189" s="106" t="s">
        <v>194</v>
      </c>
      <c r="C189" s="64">
        <v>6857704.7000000002</v>
      </c>
      <c r="D189" s="111"/>
    </row>
    <row r="190" spans="1:4" ht="12" x14ac:dyDescent="0.2">
      <c r="A190" s="104">
        <v>5134</v>
      </c>
      <c r="B190" s="105" t="s">
        <v>195</v>
      </c>
      <c r="C190" s="64">
        <v>2819126.16</v>
      </c>
      <c r="D190" s="111"/>
    </row>
    <row r="191" spans="1:4" ht="23.25" customHeight="1" x14ac:dyDescent="0.2">
      <c r="A191" s="104">
        <v>5135</v>
      </c>
      <c r="B191" s="106" t="s">
        <v>196</v>
      </c>
      <c r="C191" s="64">
        <v>6866773.1200000001</v>
      </c>
      <c r="D191" s="111"/>
    </row>
    <row r="192" spans="1:4" ht="12" x14ac:dyDescent="0.2">
      <c r="A192" s="104">
        <v>5136</v>
      </c>
      <c r="B192" s="105" t="s">
        <v>197</v>
      </c>
      <c r="C192" s="64">
        <v>13138.24</v>
      </c>
      <c r="D192" s="111"/>
    </row>
    <row r="193" spans="1:4" ht="12" x14ac:dyDescent="0.2">
      <c r="A193" s="104">
        <v>5137</v>
      </c>
      <c r="B193" s="105" t="s">
        <v>198</v>
      </c>
      <c r="C193" s="64">
        <v>2374209.14</v>
      </c>
      <c r="D193" s="111"/>
    </row>
    <row r="194" spans="1:4" ht="12" x14ac:dyDescent="0.2">
      <c r="A194" s="104">
        <v>5138</v>
      </c>
      <c r="B194" s="105" t="s">
        <v>199</v>
      </c>
      <c r="C194" s="64">
        <v>4158876.59</v>
      </c>
      <c r="D194" s="111"/>
    </row>
    <row r="195" spans="1:4" ht="12" x14ac:dyDescent="0.2">
      <c r="A195" s="104">
        <v>5139</v>
      </c>
      <c r="B195" s="105" t="s">
        <v>200</v>
      </c>
      <c r="C195" s="64">
        <v>14534850.800000001</v>
      </c>
      <c r="D195" s="111"/>
    </row>
    <row r="196" spans="1:4" ht="24.75" x14ac:dyDescent="0.15">
      <c r="A196" s="104">
        <v>5200</v>
      </c>
      <c r="B196" s="113" t="s">
        <v>201</v>
      </c>
      <c r="C196" s="79">
        <v>2862877.23</v>
      </c>
      <c r="D196" s="115" t="s">
        <v>342</v>
      </c>
    </row>
    <row r="197" spans="1:4" ht="18" customHeight="1" x14ac:dyDescent="0.2">
      <c r="A197" s="102">
        <v>5210</v>
      </c>
      <c r="B197" s="109" t="s">
        <v>202</v>
      </c>
      <c r="C197" s="66">
        <v>0</v>
      </c>
      <c r="D197" s="114"/>
    </row>
    <row r="198" spans="1:4" ht="12" x14ac:dyDescent="0.2">
      <c r="A198" s="104">
        <v>5211</v>
      </c>
      <c r="B198" s="105" t="s">
        <v>203</v>
      </c>
      <c r="C198" s="64">
        <v>0</v>
      </c>
      <c r="D198" s="114"/>
    </row>
    <row r="199" spans="1:4" ht="12" x14ac:dyDescent="0.2">
      <c r="A199" s="104">
        <v>5212</v>
      </c>
      <c r="B199" s="105" t="s">
        <v>204</v>
      </c>
      <c r="C199" s="64">
        <v>0</v>
      </c>
      <c r="D199" s="114"/>
    </row>
    <row r="200" spans="1:4" ht="19.5" customHeight="1" x14ac:dyDescent="0.2">
      <c r="A200" s="102">
        <v>5220</v>
      </c>
      <c r="B200" s="102" t="s">
        <v>205</v>
      </c>
      <c r="C200" s="66">
        <v>0</v>
      </c>
      <c r="D200" s="114"/>
    </row>
    <row r="201" spans="1:4" ht="12" x14ac:dyDescent="0.2">
      <c r="A201" s="104">
        <v>5221</v>
      </c>
      <c r="B201" s="105" t="s">
        <v>206</v>
      </c>
      <c r="C201" s="64">
        <v>0</v>
      </c>
      <c r="D201" s="114"/>
    </row>
    <row r="202" spans="1:4" ht="12" x14ac:dyDescent="0.2">
      <c r="A202" s="104">
        <v>5222</v>
      </c>
      <c r="B202" s="105" t="s">
        <v>207</v>
      </c>
      <c r="C202" s="64">
        <v>0</v>
      </c>
      <c r="D202" s="114"/>
    </row>
    <row r="203" spans="1:4" ht="23.25" customHeight="1" x14ac:dyDescent="0.2">
      <c r="A203" s="102">
        <v>5230</v>
      </c>
      <c r="B203" s="102" t="s">
        <v>147</v>
      </c>
      <c r="C203" s="66">
        <v>0</v>
      </c>
      <c r="D203" s="114"/>
    </row>
    <row r="204" spans="1:4" ht="12" x14ac:dyDescent="0.2">
      <c r="A204" s="104">
        <v>5231</v>
      </c>
      <c r="B204" s="105" t="s">
        <v>208</v>
      </c>
      <c r="C204" s="64">
        <v>0</v>
      </c>
      <c r="D204" s="114"/>
    </row>
    <row r="205" spans="1:4" ht="12" x14ac:dyDescent="0.2">
      <c r="A205" s="104">
        <v>5232</v>
      </c>
      <c r="B205" s="105" t="s">
        <v>209</v>
      </c>
      <c r="C205" s="64">
        <v>0</v>
      </c>
      <c r="D205" s="114"/>
    </row>
    <row r="206" spans="1:4" ht="20.25" customHeight="1" x14ac:dyDescent="0.2">
      <c r="A206" s="102">
        <v>5240</v>
      </c>
      <c r="B206" s="102" t="s">
        <v>210</v>
      </c>
      <c r="C206" s="66">
        <v>2862877.23</v>
      </c>
      <c r="D206" s="111"/>
    </row>
    <row r="207" spans="1:4" ht="12" x14ac:dyDescent="0.2">
      <c r="A207" s="104">
        <v>5241</v>
      </c>
      <c r="B207" s="105" t="s">
        <v>211</v>
      </c>
      <c r="C207" s="64">
        <v>0</v>
      </c>
      <c r="D207" s="111"/>
    </row>
    <row r="208" spans="1:4" ht="12" x14ac:dyDescent="0.2">
      <c r="A208" s="104">
        <v>5242</v>
      </c>
      <c r="B208" s="105" t="s">
        <v>212</v>
      </c>
      <c r="C208" s="64">
        <v>2862877.23</v>
      </c>
      <c r="D208" s="114"/>
    </row>
    <row r="209" spans="1:4" ht="12" x14ac:dyDescent="0.2">
      <c r="A209" s="104">
        <v>5243</v>
      </c>
      <c r="B209" s="105" t="s">
        <v>213</v>
      </c>
      <c r="C209" s="64">
        <v>0</v>
      </c>
      <c r="D209" s="114"/>
    </row>
    <row r="210" spans="1:4" ht="12" x14ac:dyDescent="0.2">
      <c r="A210" s="104">
        <v>5244</v>
      </c>
      <c r="B210" s="105" t="s">
        <v>214</v>
      </c>
      <c r="C210" s="64">
        <v>0</v>
      </c>
      <c r="D210" s="114"/>
    </row>
    <row r="211" spans="1:4" ht="21.75" customHeight="1" x14ac:dyDescent="0.2">
      <c r="A211" s="102">
        <v>5250</v>
      </c>
      <c r="B211" s="102" t="s">
        <v>148</v>
      </c>
      <c r="C211" s="66">
        <v>0</v>
      </c>
      <c r="D211" s="114"/>
    </row>
    <row r="212" spans="1:4" ht="12" x14ac:dyDescent="0.2">
      <c r="A212" s="104">
        <v>5251</v>
      </c>
      <c r="B212" s="105" t="s">
        <v>215</v>
      </c>
      <c r="C212" s="64">
        <v>0</v>
      </c>
      <c r="D212" s="114"/>
    </row>
    <row r="213" spans="1:4" ht="12" x14ac:dyDescent="0.2">
      <c r="A213" s="104">
        <v>5252</v>
      </c>
      <c r="B213" s="105" t="s">
        <v>216</v>
      </c>
      <c r="C213" s="64">
        <v>0</v>
      </c>
      <c r="D213" s="114"/>
    </row>
    <row r="214" spans="1:4" ht="12" x14ac:dyDescent="0.2">
      <c r="A214" s="104">
        <v>5259</v>
      </c>
      <c r="B214" s="105" t="s">
        <v>217</v>
      </c>
      <c r="C214" s="64">
        <v>0</v>
      </c>
      <c r="D214" s="114"/>
    </row>
    <row r="215" spans="1:4" ht="28.5" customHeight="1" x14ac:dyDescent="0.2">
      <c r="A215" s="102">
        <v>5260</v>
      </c>
      <c r="B215" s="109" t="s">
        <v>218</v>
      </c>
      <c r="C215" s="66">
        <v>0</v>
      </c>
      <c r="D215" s="114"/>
    </row>
    <row r="216" spans="1:4" ht="22.5" x14ac:dyDescent="0.2">
      <c r="A216" s="104">
        <v>5261</v>
      </c>
      <c r="B216" s="106" t="s">
        <v>219</v>
      </c>
      <c r="C216" s="64">
        <v>0</v>
      </c>
      <c r="D216" s="114"/>
    </row>
    <row r="217" spans="1:4" ht="22.5" x14ac:dyDescent="0.2">
      <c r="A217" s="104">
        <v>5262</v>
      </c>
      <c r="B217" s="106" t="s">
        <v>220</v>
      </c>
      <c r="C217" s="64">
        <v>0</v>
      </c>
      <c r="D217" s="114"/>
    </row>
    <row r="218" spans="1:4" ht="21" customHeight="1" x14ac:dyDescent="0.2">
      <c r="A218" s="102">
        <v>5270</v>
      </c>
      <c r="B218" s="102" t="s">
        <v>221</v>
      </c>
      <c r="C218" s="66">
        <v>0</v>
      </c>
      <c r="D218" s="114"/>
    </row>
    <row r="219" spans="1:4" ht="12" x14ac:dyDescent="0.2">
      <c r="A219" s="104">
        <v>5271</v>
      </c>
      <c r="B219" s="105" t="s">
        <v>222</v>
      </c>
      <c r="C219" s="64">
        <v>0</v>
      </c>
      <c r="D219" s="114"/>
    </row>
    <row r="220" spans="1:4" ht="17.25" customHeight="1" x14ac:dyDescent="0.2">
      <c r="A220" s="102">
        <v>5280</v>
      </c>
      <c r="B220" s="102" t="s">
        <v>223</v>
      </c>
      <c r="C220" s="66">
        <v>0</v>
      </c>
      <c r="D220" s="114"/>
    </row>
    <row r="221" spans="1:4" ht="12" x14ac:dyDescent="0.2">
      <c r="A221" s="104">
        <v>5281</v>
      </c>
      <c r="B221" s="105" t="s">
        <v>224</v>
      </c>
      <c r="C221" s="64">
        <v>0</v>
      </c>
      <c r="D221" s="114"/>
    </row>
    <row r="222" spans="1:4" ht="12" x14ac:dyDescent="0.2">
      <c r="A222" s="104">
        <v>5282</v>
      </c>
      <c r="B222" s="105" t="s">
        <v>225</v>
      </c>
      <c r="C222" s="64">
        <v>0</v>
      </c>
      <c r="D222" s="114"/>
    </row>
    <row r="223" spans="1:4" ht="12" x14ac:dyDescent="0.2">
      <c r="A223" s="104">
        <v>5283</v>
      </c>
      <c r="B223" s="106" t="s">
        <v>226</v>
      </c>
      <c r="C223" s="64">
        <v>0</v>
      </c>
      <c r="D223" s="114"/>
    </row>
    <row r="224" spans="1:4" ht="12" x14ac:dyDescent="0.2">
      <c r="A224" s="104">
        <v>5284</v>
      </c>
      <c r="B224" s="106" t="s">
        <v>227</v>
      </c>
      <c r="C224" s="64">
        <v>0</v>
      </c>
      <c r="D224" s="114"/>
    </row>
    <row r="225" spans="1:4" ht="12" x14ac:dyDescent="0.2">
      <c r="A225" s="104">
        <v>5285</v>
      </c>
      <c r="B225" s="105" t="s">
        <v>228</v>
      </c>
      <c r="C225" s="64">
        <v>0</v>
      </c>
      <c r="D225" s="114"/>
    </row>
    <row r="226" spans="1:4" ht="19.5" customHeight="1" x14ac:dyDescent="0.2">
      <c r="A226" s="102">
        <v>5290</v>
      </c>
      <c r="B226" s="102" t="s">
        <v>229</v>
      </c>
      <c r="C226" s="66">
        <v>0</v>
      </c>
      <c r="D226" s="114"/>
    </row>
    <row r="227" spans="1:4" ht="22.5" x14ac:dyDescent="0.2">
      <c r="A227" s="104">
        <v>5291</v>
      </c>
      <c r="B227" s="106" t="s">
        <v>230</v>
      </c>
      <c r="C227" s="64">
        <v>0</v>
      </c>
      <c r="D227" s="114"/>
    </row>
    <row r="228" spans="1:4" ht="12" x14ac:dyDescent="0.2">
      <c r="A228" s="104">
        <v>5292</v>
      </c>
      <c r="B228" s="105" t="s">
        <v>231</v>
      </c>
      <c r="C228" s="64">
        <v>0</v>
      </c>
      <c r="D228" s="114"/>
    </row>
    <row r="229" spans="1:4" ht="17.25" customHeight="1" x14ac:dyDescent="0.2">
      <c r="A229" s="104">
        <v>5300</v>
      </c>
      <c r="B229" s="105" t="s">
        <v>232</v>
      </c>
      <c r="C229" s="64">
        <v>0</v>
      </c>
      <c r="D229" s="114"/>
    </row>
    <row r="230" spans="1:4" ht="11.25" customHeight="1" x14ac:dyDescent="0.2">
      <c r="A230" s="102">
        <v>5310</v>
      </c>
      <c r="B230" s="102" t="s">
        <v>140</v>
      </c>
      <c r="C230" s="66">
        <v>0</v>
      </c>
      <c r="D230" s="114"/>
    </row>
    <row r="231" spans="1:4" ht="15.75" customHeight="1" x14ac:dyDescent="0.2">
      <c r="A231" s="104">
        <v>5311</v>
      </c>
      <c r="B231" s="106" t="s">
        <v>233</v>
      </c>
      <c r="C231" s="64">
        <v>0</v>
      </c>
      <c r="D231" s="114"/>
    </row>
    <row r="232" spans="1:4" ht="14.25" customHeight="1" x14ac:dyDescent="0.2">
      <c r="A232" s="104">
        <v>5312</v>
      </c>
      <c r="B232" s="106" t="s">
        <v>234</v>
      </c>
      <c r="C232" s="64">
        <v>0</v>
      </c>
      <c r="D232" s="114"/>
    </row>
    <row r="233" spans="1:4" ht="9.75" customHeight="1" x14ac:dyDescent="0.2">
      <c r="A233" s="102">
        <v>5320</v>
      </c>
      <c r="B233" s="102" t="s">
        <v>141</v>
      </c>
      <c r="C233" s="66">
        <v>0</v>
      </c>
      <c r="D233" s="114"/>
    </row>
    <row r="234" spans="1:4" ht="12" x14ac:dyDescent="0.2">
      <c r="A234" s="104">
        <v>5321</v>
      </c>
      <c r="B234" s="106" t="s">
        <v>235</v>
      </c>
      <c r="C234" s="64">
        <v>0</v>
      </c>
      <c r="D234" s="114"/>
    </row>
    <row r="235" spans="1:4" ht="12" x14ac:dyDescent="0.2">
      <c r="A235" s="104">
        <v>5322</v>
      </c>
      <c r="B235" s="106" t="s">
        <v>236</v>
      </c>
      <c r="C235" s="64">
        <v>0</v>
      </c>
      <c r="D235" s="114"/>
    </row>
    <row r="236" spans="1:4" ht="12" customHeight="1" x14ac:dyDescent="0.2">
      <c r="A236" s="102">
        <v>5330</v>
      </c>
      <c r="B236" s="102" t="s">
        <v>142</v>
      </c>
      <c r="C236" s="66">
        <v>0</v>
      </c>
      <c r="D236" s="114"/>
    </row>
    <row r="237" spans="1:4" ht="12" x14ac:dyDescent="0.2">
      <c r="A237" s="104">
        <v>5331</v>
      </c>
      <c r="B237" s="105" t="s">
        <v>237</v>
      </c>
      <c r="C237" s="64">
        <v>0</v>
      </c>
      <c r="D237" s="114"/>
    </row>
    <row r="238" spans="1:4" ht="12" x14ac:dyDescent="0.2">
      <c r="A238" s="104">
        <v>5332</v>
      </c>
      <c r="B238" s="105" t="s">
        <v>238</v>
      </c>
      <c r="C238" s="64">
        <v>0</v>
      </c>
      <c r="D238" s="114"/>
    </row>
    <row r="239" spans="1:4" ht="12" customHeight="1" x14ac:dyDescent="0.2">
      <c r="A239" s="104">
        <v>5400</v>
      </c>
      <c r="B239" s="106" t="s">
        <v>239</v>
      </c>
      <c r="C239" s="64">
        <v>0</v>
      </c>
      <c r="D239" s="114"/>
    </row>
    <row r="240" spans="1:4" ht="11.25" customHeight="1" x14ac:dyDescent="0.2">
      <c r="A240" s="102">
        <v>5410</v>
      </c>
      <c r="B240" s="102" t="s">
        <v>240</v>
      </c>
      <c r="C240" s="66">
        <v>0</v>
      </c>
      <c r="D240" s="114"/>
    </row>
    <row r="241" spans="1:4" ht="12" x14ac:dyDescent="0.2">
      <c r="A241" s="104">
        <v>5411</v>
      </c>
      <c r="B241" s="105" t="s">
        <v>241</v>
      </c>
      <c r="C241" s="64">
        <v>0</v>
      </c>
      <c r="D241" s="114"/>
    </row>
    <row r="242" spans="1:4" ht="12" x14ac:dyDescent="0.2">
      <c r="A242" s="104">
        <v>5412</v>
      </c>
      <c r="B242" s="105" t="s">
        <v>242</v>
      </c>
      <c r="C242" s="64">
        <v>0</v>
      </c>
      <c r="D242" s="114"/>
    </row>
    <row r="243" spans="1:4" ht="12" x14ac:dyDescent="0.2">
      <c r="A243" s="102">
        <v>5420</v>
      </c>
      <c r="B243" s="102" t="s">
        <v>243</v>
      </c>
      <c r="C243" s="66">
        <v>0</v>
      </c>
      <c r="D243" s="114"/>
    </row>
    <row r="244" spans="1:4" ht="12" x14ac:dyDescent="0.2">
      <c r="A244" s="104">
        <v>5421</v>
      </c>
      <c r="B244" s="105" t="s">
        <v>244</v>
      </c>
      <c r="C244" s="64">
        <v>0</v>
      </c>
      <c r="D244" s="114"/>
    </row>
    <row r="245" spans="1:4" ht="12" x14ac:dyDescent="0.2">
      <c r="A245" s="104">
        <v>5422</v>
      </c>
      <c r="B245" s="105" t="s">
        <v>245</v>
      </c>
      <c r="C245" s="64">
        <v>0</v>
      </c>
      <c r="D245" s="114"/>
    </row>
    <row r="246" spans="1:4" ht="12" x14ac:dyDescent="0.2">
      <c r="A246" s="102">
        <v>5430</v>
      </c>
      <c r="B246" s="102" t="s">
        <v>246</v>
      </c>
      <c r="C246" s="66">
        <v>0</v>
      </c>
      <c r="D246" s="114"/>
    </row>
    <row r="247" spans="1:4" ht="12" x14ac:dyDescent="0.2">
      <c r="A247" s="104">
        <v>5431</v>
      </c>
      <c r="B247" s="105" t="s">
        <v>247</v>
      </c>
      <c r="C247" s="64">
        <v>0</v>
      </c>
      <c r="D247" s="114"/>
    </row>
    <row r="248" spans="1:4" ht="12" x14ac:dyDescent="0.2">
      <c r="A248" s="104">
        <v>5432</v>
      </c>
      <c r="B248" s="105" t="s">
        <v>248</v>
      </c>
      <c r="C248" s="64">
        <v>0</v>
      </c>
      <c r="D248" s="114"/>
    </row>
    <row r="249" spans="1:4" ht="12" x14ac:dyDescent="0.2">
      <c r="A249" s="102">
        <v>5440</v>
      </c>
      <c r="B249" s="102" t="s">
        <v>249</v>
      </c>
      <c r="C249" s="66">
        <v>0</v>
      </c>
      <c r="D249" s="114"/>
    </row>
    <row r="250" spans="1:4" ht="12" x14ac:dyDescent="0.2">
      <c r="A250" s="104">
        <v>5441</v>
      </c>
      <c r="B250" s="105" t="s">
        <v>249</v>
      </c>
      <c r="C250" s="64">
        <v>0</v>
      </c>
      <c r="D250" s="114"/>
    </row>
    <row r="251" spans="1:4" ht="12" x14ac:dyDescent="0.2">
      <c r="A251" s="102">
        <v>5450</v>
      </c>
      <c r="B251" s="102" t="s">
        <v>250</v>
      </c>
      <c r="C251" s="66">
        <v>0</v>
      </c>
      <c r="D251" s="114"/>
    </row>
    <row r="252" spans="1:4" ht="12" x14ac:dyDescent="0.2">
      <c r="A252" s="104">
        <v>5451</v>
      </c>
      <c r="B252" s="105" t="s">
        <v>251</v>
      </c>
      <c r="C252" s="64">
        <v>0</v>
      </c>
      <c r="D252" s="114"/>
    </row>
    <row r="253" spans="1:4" ht="19.5" customHeight="1" x14ac:dyDescent="0.2">
      <c r="A253" s="104">
        <v>5452</v>
      </c>
      <c r="B253" s="106" t="s">
        <v>252</v>
      </c>
      <c r="C253" s="64">
        <v>0</v>
      </c>
      <c r="D253" s="114"/>
    </row>
    <row r="254" spans="1:4" ht="12" customHeight="1" x14ac:dyDescent="0.2">
      <c r="A254" s="104">
        <v>5500</v>
      </c>
      <c r="B254" s="105" t="s">
        <v>253</v>
      </c>
      <c r="C254" s="64">
        <v>7420542.79</v>
      </c>
      <c r="D254" s="114"/>
    </row>
    <row r="255" spans="1:4" ht="25.5" customHeight="1" x14ac:dyDescent="0.15">
      <c r="A255" s="102">
        <v>5510</v>
      </c>
      <c r="B255" s="109" t="s">
        <v>254</v>
      </c>
      <c r="C255" s="108">
        <v>7420542.79</v>
      </c>
      <c r="D255" s="115" t="s">
        <v>343</v>
      </c>
    </row>
    <row r="256" spans="1:4" ht="12" x14ac:dyDescent="0.2">
      <c r="A256" s="104">
        <v>5511</v>
      </c>
      <c r="B256" s="105" t="s">
        <v>255</v>
      </c>
      <c r="C256" s="64">
        <v>0</v>
      </c>
      <c r="D256" s="114"/>
    </row>
    <row r="257" spans="1:4" ht="15" customHeight="1" x14ac:dyDescent="0.2">
      <c r="A257" s="104">
        <v>5512</v>
      </c>
      <c r="B257" s="106" t="s">
        <v>256</v>
      </c>
      <c r="C257" s="64">
        <v>0</v>
      </c>
      <c r="D257" s="114"/>
    </row>
    <row r="258" spans="1:4" ht="12" x14ac:dyDescent="0.2">
      <c r="A258" s="104">
        <v>5513</v>
      </c>
      <c r="B258" s="105" t="s">
        <v>257</v>
      </c>
      <c r="C258" s="64">
        <v>0</v>
      </c>
      <c r="D258" s="114"/>
    </row>
    <row r="259" spans="1:4" ht="12" x14ac:dyDescent="0.2">
      <c r="A259" s="104">
        <v>5514</v>
      </c>
      <c r="B259" s="105" t="s">
        <v>258</v>
      </c>
      <c r="C259" s="64">
        <v>0</v>
      </c>
      <c r="D259" s="114"/>
    </row>
    <row r="260" spans="1:4" ht="12" x14ac:dyDescent="0.2">
      <c r="A260" s="104">
        <v>5515</v>
      </c>
      <c r="B260" s="105" t="s">
        <v>259</v>
      </c>
      <c r="C260" s="64">
        <v>6708434.5599999996</v>
      </c>
      <c r="D260" s="111"/>
    </row>
    <row r="261" spans="1:4" ht="12" x14ac:dyDescent="0.2">
      <c r="A261" s="104">
        <v>5516</v>
      </c>
      <c r="B261" s="105" t="s">
        <v>260</v>
      </c>
      <c r="C261" s="64">
        <v>0</v>
      </c>
      <c r="D261" s="114"/>
    </row>
    <row r="262" spans="1:4" ht="12" x14ac:dyDescent="0.2">
      <c r="A262" s="104">
        <v>5517</v>
      </c>
      <c r="B262" s="105" t="s">
        <v>261</v>
      </c>
      <c r="C262" s="64">
        <v>639141.93000000005</v>
      </c>
      <c r="D262" s="111"/>
    </row>
    <row r="263" spans="1:4" ht="12.75" customHeight="1" x14ac:dyDescent="0.2">
      <c r="A263" s="104">
        <v>5518</v>
      </c>
      <c r="B263" s="106" t="s">
        <v>262</v>
      </c>
      <c r="C263" s="64">
        <v>72966.3</v>
      </c>
      <c r="D263" s="114"/>
    </row>
    <row r="264" spans="1:4" ht="12" x14ac:dyDescent="0.2">
      <c r="A264" s="102">
        <v>5520</v>
      </c>
      <c r="B264" s="102" t="s">
        <v>263</v>
      </c>
      <c r="C264" s="66">
        <v>0</v>
      </c>
      <c r="D264" s="114"/>
    </row>
    <row r="265" spans="1:4" ht="12" x14ac:dyDescent="0.2">
      <c r="A265" s="104">
        <v>5521</v>
      </c>
      <c r="B265" s="105" t="s">
        <v>264</v>
      </c>
      <c r="C265" s="64">
        <v>0</v>
      </c>
      <c r="D265" s="114"/>
    </row>
    <row r="266" spans="1:4" ht="12" x14ac:dyDescent="0.2">
      <c r="A266" s="104">
        <v>5522</v>
      </c>
      <c r="B266" s="105" t="s">
        <v>265</v>
      </c>
      <c r="C266" s="64">
        <v>0</v>
      </c>
      <c r="D266" s="114"/>
    </row>
    <row r="267" spans="1:4" ht="12" x14ac:dyDescent="0.2">
      <c r="A267" s="102">
        <v>5530</v>
      </c>
      <c r="B267" s="102" t="s">
        <v>266</v>
      </c>
      <c r="C267" s="66">
        <v>0</v>
      </c>
      <c r="D267" s="114"/>
    </row>
    <row r="268" spans="1:4" ht="12" x14ac:dyDescent="0.2">
      <c r="A268" s="104">
        <v>5531</v>
      </c>
      <c r="B268" s="105" t="s">
        <v>267</v>
      </c>
      <c r="C268" s="64">
        <v>0</v>
      </c>
      <c r="D268" s="114"/>
    </row>
    <row r="269" spans="1:4" ht="12" x14ac:dyDescent="0.2">
      <c r="A269" s="104">
        <v>5532</v>
      </c>
      <c r="B269" s="105" t="s">
        <v>268</v>
      </c>
      <c r="C269" s="64">
        <v>0</v>
      </c>
      <c r="D269" s="114"/>
    </row>
    <row r="270" spans="1:4" ht="13.5" customHeight="1" x14ac:dyDescent="0.2">
      <c r="A270" s="104">
        <v>5533</v>
      </c>
      <c r="B270" s="106" t="s">
        <v>269</v>
      </c>
      <c r="C270" s="64">
        <v>0</v>
      </c>
      <c r="D270" s="114"/>
    </row>
    <row r="271" spans="1:4" ht="22.5" x14ac:dyDescent="0.2">
      <c r="A271" s="104">
        <v>5534</v>
      </c>
      <c r="B271" s="106" t="s">
        <v>270</v>
      </c>
      <c r="C271" s="64">
        <v>0</v>
      </c>
      <c r="D271" s="114"/>
    </row>
    <row r="272" spans="1:4" ht="12" x14ac:dyDescent="0.2">
      <c r="A272" s="104">
        <v>5535</v>
      </c>
      <c r="B272" s="106" t="s">
        <v>271</v>
      </c>
      <c r="C272" s="64">
        <v>0</v>
      </c>
      <c r="D272" s="114"/>
    </row>
    <row r="273" spans="1:4" ht="22.5" x14ac:dyDescent="0.2">
      <c r="A273" s="102">
        <v>5540</v>
      </c>
      <c r="B273" s="109" t="s">
        <v>272</v>
      </c>
      <c r="C273" s="66">
        <v>0</v>
      </c>
      <c r="D273" s="114"/>
    </row>
    <row r="274" spans="1:4" ht="22.5" x14ac:dyDescent="0.2">
      <c r="A274" s="104">
        <v>5541</v>
      </c>
      <c r="B274" s="106" t="s">
        <v>272</v>
      </c>
      <c r="C274" s="64">
        <v>0</v>
      </c>
      <c r="D274" s="114"/>
    </row>
    <row r="275" spans="1:4" ht="12" x14ac:dyDescent="0.2">
      <c r="A275" s="102">
        <v>5550</v>
      </c>
      <c r="B275" s="102" t="s">
        <v>273</v>
      </c>
      <c r="C275" s="66">
        <v>0</v>
      </c>
      <c r="D275" s="114"/>
    </row>
    <row r="276" spans="1:4" ht="12" x14ac:dyDescent="0.2">
      <c r="A276" s="104">
        <v>5551</v>
      </c>
      <c r="B276" s="105" t="s">
        <v>273</v>
      </c>
      <c r="C276" s="64">
        <v>0</v>
      </c>
      <c r="D276" s="114"/>
    </row>
    <row r="277" spans="1:4" ht="12" x14ac:dyDescent="0.2">
      <c r="A277" s="102">
        <v>5590</v>
      </c>
      <c r="B277" s="102" t="s">
        <v>274</v>
      </c>
      <c r="C277" s="66">
        <v>0</v>
      </c>
      <c r="D277" s="114"/>
    </row>
    <row r="278" spans="1:4" ht="12" x14ac:dyDescent="0.2">
      <c r="A278" s="104">
        <v>5591</v>
      </c>
      <c r="B278" s="105" t="s">
        <v>275</v>
      </c>
      <c r="C278" s="64">
        <v>0</v>
      </c>
      <c r="D278" s="114"/>
    </row>
    <row r="279" spans="1:4" ht="12" x14ac:dyDescent="0.2">
      <c r="A279" s="104">
        <v>5592</v>
      </c>
      <c r="B279" s="105" t="s">
        <v>276</v>
      </c>
      <c r="C279" s="64">
        <v>0</v>
      </c>
      <c r="D279" s="114"/>
    </row>
    <row r="280" spans="1:4" ht="12" x14ac:dyDescent="0.2">
      <c r="A280" s="104">
        <v>5593</v>
      </c>
      <c r="B280" s="105" t="s">
        <v>277</v>
      </c>
      <c r="C280" s="64">
        <v>0</v>
      </c>
      <c r="D280" s="114"/>
    </row>
    <row r="281" spans="1:4" ht="12" x14ac:dyDescent="0.2">
      <c r="A281" s="104">
        <v>5594</v>
      </c>
      <c r="B281" s="105" t="s">
        <v>278</v>
      </c>
      <c r="C281" s="64">
        <v>0</v>
      </c>
      <c r="D281" s="114"/>
    </row>
    <row r="282" spans="1:4" ht="14.25" customHeight="1" x14ac:dyDescent="0.2">
      <c r="A282" s="104">
        <v>5595</v>
      </c>
      <c r="B282" s="106" t="s">
        <v>279</v>
      </c>
      <c r="C282" s="64">
        <v>0</v>
      </c>
      <c r="D282" s="114"/>
    </row>
    <row r="283" spans="1:4" ht="12" x14ac:dyDescent="0.2">
      <c r="A283" s="104">
        <v>5596</v>
      </c>
      <c r="B283" s="105" t="s">
        <v>168</v>
      </c>
      <c r="C283" s="64">
        <v>0</v>
      </c>
      <c r="D283" s="114"/>
    </row>
    <row r="284" spans="1:4" ht="12" x14ac:dyDescent="0.2">
      <c r="A284" s="104">
        <v>5597</v>
      </c>
      <c r="B284" s="105" t="s">
        <v>280</v>
      </c>
      <c r="C284" s="64">
        <v>0</v>
      </c>
      <c r="D284" s="114"/>
    </row>
    <row r="285" spans="1:4" ht="12" customHeight="1" x14ac:dyDescent="0.2">
      <c r="A285" s="104">
        <v>5598</v>
      </c>
      <c r="B285" s="106" t="s">
        <v>281</v>
      </c>
      <c r="C285" s="64">
        <v>0</v>
      </c>
      <c r="D285" s="114"/>
    </row>
    <row r="286" spans="1:4" ht="12" x14ac:dyDescent="0.2">
      <c r="A286" s="104">
        <v>5599</v>
      </c>
      <c r="B286" s="105" t="s">
        <v>282</v>
      </c>
      <c r="C286" s="64">
        <v>0</v>
      </c>
      <c r="D286" s="114"/>
    </row>
    <row r="287" spans="1:4" ht="12" x14ac:dyDescent="0.2">
      <c r="A287" s="104">
        <v>5600</v>
      </c>
      <c r="B287" s="105" t="s">
        <v>283</v>
      </c>
      <c r="C287" s="64">
        <v>0</v>
      </c>
      <c r="D287" s="114"/>
    </row>
    <row r="288" spans="1:4" ht="12" x14ac:dyDescent="0.2">
      <c r="A288" s="102">
        <v>5610</v>
      </c>
      <c r="B288" s="102" t="s">
        <v>284</v>
      </c>
      <c r="C288" s="66">
        <v>0</v>
      </c>
      <c r="D288" s="114"/>
    </row>
    <row r="289" spans="1:5" ht="12" x14ac:dyDescent="0.2">
      <c r="A289" s="104">
        <v>5611</v>
      </c>
      <c r="B289" s="105" t="s">
        <v>285</v>
      </c>
      <c r="C289" s="64">
        <v>0</v>
      </c>
      <c r="D289" s="114"/>
    </row>
    <row r="290" spans="1:5" x14ac:dyDescent="0.25">
      <c r="A290" s="6"/>
      <c r="B290" s="6"/>
      <c r="C290" s="43"/>
      <c r="D290" s="47"/>
    </row>
    <row r="291" spans="1:5" x14ac:dyDescent="0.25">
      <c r="A291" s="1" t="s">
        <v>86</v>
      </c>
      <c r="B291" s="1"/>
      <c r="C291" s="1"/>
      <c r="D291" s="1"/>
    </row>
    <row r="292" spans="1:5" ht="24" customHeight="1" x14ac:dyDescent="0.25"/>
    <row r="294" spans="1:5" ht="29.25" customHeight="1" x14ac:dyDescent="0.25">
      <c r="A294" s="127" t="s">
        <v>286</v>
      </c>
      <c r="B294" s="127"/>
      <c r="C294" s="127"/>
      <c r="D294" s="39" t="s">
        <v>1</v>
      </c>
      <c r="E294" s="25">
        <v>2024</v>
      </c>
    </row>
    <row r="295" spans="1:5" x14ac:dyDescent="0.25">
      <c r="A295" s="140" t="s">
        <v>287</v>
      </c>
      <c r="B295" s="140"/>
      <c r="C295" s="140"/>
      <c r="D295" s="39" t="s">
        <v>3</v>
      </c>
    </row>
    <row r="296" spans="1:5" x14ac:dyDescent="0.25">
      <c r="A296" s="140">
        <v>2024</v>
      </c>
      <c r="B296" s="140"/>
      <c r="C296" s="140"/>
      <c r="D296" s="39" t="s">
        <v>4</v>
      </c>
      <c r="E296" s="40">
        <v>1</v>
      </c>
    </row>
    <row r="297" spans="1:5" x14ac:dyDescent="0.25">
      <c r="A297" s="7" t="s">
        <v>5</v>
      </c>
      <c r="B297" s="7"/>
      <c r="C297" s="7"/>
      <c r="D297" s="48"/>
      <c r="E297" s="7"/>
    </row>
    <row r="298" spans="1:5" x14ac:dyDescent="0.25">
      <c r="A298" s="151" t="s">
        <v>288</v>
      </c>
      <c r="B298" s="151"/>
      <c r="C298" s="151"/>
      <c r="D298" s="151"/>
      <c r="E298" s="151"/>
    </row>
    <row r="299" spans="1:5" x14ac:dyDescent="0.25">
      <c r="A299" s="120" t="s">
        <v>7</v>
      </c>
      <c r="B299" s="120" t="s">
        <v>8</v>
      </c>
      <c r="C299" s="120" t="s">
        <v>9</v>
      </c>
      <c r="D299" s="121" t="s">
        <v>10</v>
      </c>
      <c r="E299" s="120" t="s">
        <v>82</v>
      </c>
    </row>
    <row r="300" spans="1:5" ht="12" x14ac:dyDescent="0.25">
      <c r="A300" s="122">
        <v>3110</v>
      </c>
      <c r="B300" s="123" t="s">
        <v>141</v>
      </c>
      <c r="C300" s="36">
        <v>0</v>
      </c>
      <c r="D300" s="124"/>
      <c r="E300" s="122"/>
    </row>
    <row r="301" spans="1:5" ht="12" x14ac:dyDescent="0.25">
      <c r="A301" s="122">
        <v>3120</v>
      </c>
      <c r="B301" s="123" t="s">
        <v>289</v>
      </c>
      <c r="C301" s="36">
        <v>138204804.02000001</v>
      </c>
      <c r="D301" s="124"/>
      <c r="E301" s="122"/>
    </row>
    <row r="302" spans="1:5" ht="12" x14ac:dyDescent="0.25">
      <c r="A302" s="122">
        <v>3130</v>
      </c>
      <c r="B302" s="123" t="s">
        <v>290</v>
      </c>
      <c r="C302" s="36">
        <v>0</v>
      </c>
      <c r="D302" s="124"/>
      <c r="E302" s="122"/>
    </row>
    <row r="303" spans="1:5" x14ac:dyDescent="0.25">
      <c r="A303" s="8"/>
      <c r="B303" s="8"/>
      <c r="C303" s="8"/>
      <c r="D303" s="24"/>
      <c r="E303" s="8"/>
    </row>
    <row r="304" spans="1:5" x14ac:dyDescent="0.25">
      <c r="A304" s="151" t="s">
        <v>291</v>
      </c>
      <c r="B304" s="151"/>
      <c r="C304" s="151"/>
      <c r="D304" s="151"/>
      <c r="E304" s="151"/>
    </row>
    <row r="305" spans="1:5" x14ac:dyDescent="0.25">
      <c r="A305" s="49" t="s">
        <v>7</v>
      </c>
      <c r="B305" s="49" t="s">
        <v>8</v>
      </c>
      <c r="C305" s="49" t="s">
        <v>9</v>
      </c>
      <c r="D305" s="50" t="s">
        <v>292</v>
      </c>
      <c r="E305" s="49"/>
    </row>
    <row r="306" spans="1:5" ht="12" x14ac:dyDescent="0.2">
      <c r="A306" s="122">
        <v>3210</v>
      </c>
      <c r="B306" s="123" t="s">
        <v>293</v>
      </c>
      <c r="C306" s="64">
        <v>3882702.39</v>
      </c>
      <c r="D306" s="142" t="s">
        <v>344</v>
      </c>
      <c r="E306" s="142"/>
    </row>
    <row r="307" spans="1:5" ht="12" customHeight="1" x14ac:dyDescent="0.2">
      <c r="A307" s="122">
        <v>3220</v>
      </c>
      <c r="B307" s="123" t="s">
        <v>294</v>
      </c>
      <c r="C307" s="64">
        <v>86116455.849999994</v>
      </c>
      <c r="D307" s="143" t="s">
        <v>295</v>
      </c>
      <c r="E307" s="143"/>
    </row>
    <row r="308" spans="1:5" ht="12" x14ac:dyDescent="0.2">
      <c r="A308" s="122">
        <v>3230</v>
      </c>
      <c r="B308" s="123" t="s">
        <v>296</v>
      </c>
      <c r="C308" s="64">
        <v>0</v>
      </c>
      <c r="D308" s="125"/>
      <c r="E308" s="125"/>
    </row>
    <row r="309" spans="1:5" ht="12" x14ac:dyDescent="0.2">
      <c r="A309" s="122">
        <v>3231</v>
      </c>
      <c r="B309" s="123" t="s">
        <v>297</v>
      </c>
      <c r="C309" s="64">
        <v>0</v>
      </c>
      <c r="D309" s="125"/>
      <c r="E309" s="125"/>
    </row>
    <row r="310" spans="1:5" ht="12" x14ac:dyDescent="0.2">
      <c r="A310" s="122">
        <v>3232</v>
      </c>
      <c r="B310" s="123" t="s">
        <v>298</v>
      </c>
      <c r="C310" s="64">
        <v>0</v>
      </c>
      <c r="D310" s="125"/>
      <c r="E310" s="125"/>
    </row>
    <row r="311" spans="1:5" ht="12" x14ac:dyDescent="0.2">
      <c r="A311" s="122">
        <v>3233</v>
      </c>
      <c r="B311" s="123" t="s">
        <v>299</v>
      </c>
      <c r="C311" s="64">
        <v>0</v>
      </c>
      <c r="D311" s="125"/>
      <c r="E311" s="125"/>
    </row>
    <row r="312" spans="1:5" ht="12" x14ac:dyDescent="0.2">
      <c r="A312" s="122">
        <v>3239</v>
      </c>
      <c r="B312" s="123" t="s">
        <v>300</v>
      </c>
      <c r="C312" s="64">
        <v>0</v>
      </c>
      <c r="D312" s="125"/>
      <c r="E312" s="125"/>
    </row>
    <row r="313" spans="1:5" ht="12" x14ac:dyDescent="0.2">
      <c r="A313" s="122">
        <v>3240</v>
      </c>
      <c r="B313" s="123" t="s">
        <v>301</v>
      </c>
      <c r="C313" s="64">
        <v>-221317.16</v>
      </c>
      <c r="D313" s="125"/>
      <c r="E313" s="125"/>
    </row>
    <row r="314" spans="1:5" ht="12" x14ac:dyDescent="0.2">
      <c r="A314" s="122">
        <v>3241</v>
      </c>
      <c r="B314" s="123" t="s">
        <v>302</v>
      </c>
      <c r="C314" s="64">
        <v>-221317.16</v>
      </c>
      <c r="D314" s="125"/>
      <c r="E314" s="125"/>
    </row>
    <row r="315" spans="1:5" ht="12" x14ac:dyDescent="0.2">
      <c r="A315" s="122">
        <v>3242</v>
      </c>
      <c r="B315" s="123" t="s">
        <v>303</v>
      </c>
      <c r="C315" s="64">
        <v>0</v>
      </c>
      <c r="D315" s="125"/>
      <c r="E315" s="125"/>
    </row>
    <row r="316" spans="1:5" ht="12" x14ac:dyDescent="0.2">
      <c r="A316" s="122">
        <v>3243</v>
      </c>
      <c r="B316" s="123" t="s">
        <v>304</v>
      </c>
      <c r="C316" s="64">
        <v>0</v>
      </c>
      <c r="D316" s="125"/>
      <c r="E316" s="125"/>
    </row>
    <row r="317" spans="1:5" ht="12" x14ac:dyDescent="0.2">
      <c r="A317" s="122">
        <v>3250</v>
      </c>
      <c r="B317" s="123" t="s">
        <v>305</v>
      </c>
      <c r="C317" s="64">
        <v>-45670.720000000001</v>
      </c>
      <c r="D317" s="125"/>
      <c r="E317" s="125"/>
    </row>
    <row r="318" spans="1:5" ht="12" x14ac:dyDescent="0.2">
      <c r="A318" s="122">
        <v>3251</v>
      </c>
      <c r="B318" s="123" t="s">
        <v>306</v>
      </c>
      <c r="C318" s="64">
        <v>0</v>
      </c>
      <c r="D318" s="125"/>
      <c r="E318" s="125"/>
    </row>
    <row r="319" spans="1:5" ht="12" x14ac:dyDescent="0.2">
      <c r="A319" s="122">
        <v>3252</v>
      </c>
      <c r="B319" s="123" t="s">
        <v>307</v>
      </c>
      <c r="C319" s="64">
        <v>-45670.720000000001</v>
      </c>
      <c r="D319" s="143" t="s">
        <v>335</v>
      </c>
      <c r="E319" s="143"/>
    </row>
    <row r="320" spans="1:5" x14ac:dyDescent="0.25">
      <c r="A320" s="8"/>
      <c r="B320" s="8"/>
      <c r="C320" s="8"/>
      <c r="D320" s="24"/>
      <c r="E320" s="8"/>
    </row>
    <row r="321" spans="1:5" x14ac:dyDescent="0.25">
      <c r="A321" s="141" t="s">
        <v>86</v>
      </c>
      <c r="B321" s="141"/>
      <c r="C321" s="141"/>
      <c r="D321" s="141"/>
      <c r="E321" s="141"/>
    </row>
    <row r="322" spans="1:5" ht="409.5" customHeight="1" x14ac:dyDescent="0.25"/>
    <row r="323" spans="1:5" ht="60" customHeight="1" x14ac:dyDescent="0.25"/>
    <row r="324" spans="1:5" s="8" customFormat="1" ht="30.75" customHeight="1" x14ac:dyDescent="0.25">
      <c r="A324" s="127" t="s">
        <v>286</v>
      </c>
      <c r="B324" s="127"/>
      <c r="C324" s="127"/>
      <c r="D324" s="39" t="s">
        <v>1</v>
      </c>
      <c r="E324" s="25">
        <v>2024</v>
      </c>
    </row>
    <row r="325" spans="1:5" s="8" customFormat="1" ht="18.95" customHeight="1" x14ac:dyDescent="0.25">
      <c r="A325" s="51"/>
      <c r="B325" s="140" t="s">
        <v>308</v>
      </c>
      <c r="C325" s="140"/>
      <c r="D325" s="39" t="s">
        <v>3</v>
      </c>
      <c r="E325" s="25"/>
    </row>
    <row r="326" spans="1:5" s="8" customFormat="1" ht="18.95" customHeight="1" x14ac:dyDescent="0.25">
      <c r="A326" s="51"/>
      <c r="B326" s="140">
        <v>2024</v>
      </c>
      <c r="C326" s="140"/>
      <c r="D326" s="39" t="s">
        <v>4</v>
      </c>
      <c r="E326" s="25">
        <v>1</v>
      </c>
    </row>
    <row r="327" spans="1:5" s="8" customFormat="1" x14ac:dyDescent="0.25">
      <c r="B327" s="7" t="s">
        <v>5</v>
      </c>
      <c r="C327" s="7"/>
      <c r="D327" s="48"/>
      <c r="E327" s="7"/>
    </row>
    <row r="328" spans="1:5" s="8" customFormat="1" ht="15.75" customHeight="1" thickBot="1" x14ac:dyDescent="0.3">
      <c r="B328" s="128" t="s">
        <v>309</v>
      </c>
      <c r="C328" s="128"/>
      <c r="D328" s="129"/>
    </row>
    <row r="329" spans="1:5" s="8" customFormat="1" ht="12.75" thickBot="1" x14ac:dyDescent="0.3">
      <c r="B329" s="16" t="s">
        <v>310</v>
      </c>
      <c r="C329" s="17"/>
      <c r="D329" s="26"/>
    </row>
    <row r="330" spans="1:5" s="8" customFormat="1" ht="12.75" thickBot="1" x14ac:dyDescent="0.3">
      <c r="B330" s="9" t="s">
        <v>311</v>
      </c>
      <c r="C330" s="10" t="s">
        <v>336</v>
      </c>
      <c r="D330" s="27" t="s">
        <v>312</v>
      </c>
    </row>
    <row r="331" spans="1:5" s="8" customFormat="1" ht="12.75" thickBot="1" x14ac:dyDescent="0.25">
      <c r="B331" s="59" t="s">
        <v>11</v>
      </c>
      <c r="C331" s="69">
        <v>263611.03000000003</v>
      </c>
      <c r="D331" s="70">
        <v>263611.03000000003</v>
      </c>
    </row>
    <row r="332" spans="1:5" s="8" customFormat="1" ht="12.75" thickBot="1" x14ac:dyDescent="0.25">
      <c r="A332" s="38"/>
      <c r="B332" s="60" t="s">
        <v>313</v>
      </c>
      <c r="C332" s="69">
        <v>38789084.289999999</v>
      </c>
      <c r="D332" s="70">
        <v>59778218.920000002</v>
      </c>
    </row>
    <row r="333" spans="1:5" s="8" customFormat="1" ht="12.75" thickBot="1" x14ac:dyDescent="0.25">
      <c r="A333" s="38"/>
      <c r="B333" s="59" t="s">
        <v>314</v>
      </c>
      <c r="C333" s="69"/>
      <c r="D333" s="70"/>
    </row>
    <row r="334" spans="1:5" s="8" customFormat="1" ht="12.75" thickBot="1" x14ac:dyDescent="0.25">
      <c r="A334" s="38"/>
      <c r="B334" s="60" t="s">
        <v>315</v>
      </c>
      <c r="C334" s="69">
        <v>14898373.92</v>
      </c>
      <c r="D334" s="70">
        <v>31720359.329999998</v>
      </c>
    </row>
    <row r="335" spans="1:5" s="8" customFormat="1" ht="12.75" thickBot="1" x14ac:dyDescent="0.25">
      <c r="B335" s="59" t="s">
        <v>316</v>
      </c>
      <c r="C335" s="69">
        <v>4198825.8099999996</v>
      </c>
      <c r="D335" s="70">
        <v>10827884.470000001</v>
      </c>
    </row>
    <row r="336" spans="1:5" s="8" customFormat="1" ht="12.75" thickBot="1" x14ac:dyDescent="0.25">
      <c r="B336" s="60" t="s">
        <v>317</v>
      </c>
      <c r="C336" s="71"/>
      <c r="D336" s="72">
        <v>0</v>
      </c>
    </row>
    <row r="337" spans="2:4" s="8" customFormat="1" ht="12.75" thickBot="1" x14ac:dyDescent="0.3">
      <c r="B337" s="52" t="s">
        <v>318</v>
      </c>
      <c r="C337" s="53">
        <f>SUM(C331:C335)</f>
        <v>58149895.050000004</v>
      </c>
      <c r="D337" s="54">
        <f>SUM(D331:D336)</f>
        <v>102590073.75</v>
      </c>
    </row>
    <row r="338" spans="2:4" s="8" customFormat="1" ht="12.75" thickBot="1" x14ac:dyDescent="0.3">
      <c r="B338" s="55"/>
      <c r="C338" s="18"/>
      <c r="D338" s="28"/>
    </row>
    <row r="339" spans="2:4" s="8" customFormat="1" ht="29.25" customHeight="1" thickBot="1" x14ac:dyDescent="0.3">
      <c r="B339" s="130" t="s">
        <v>319</v>
      </c>
      <c r="C339" s="131"/>
      <c r="D339" s="131"/>
    </row>
    <row r="340" spans="2:4" s="8" customFormat="1" ht="36" customHeight="1" x14ac:dyDescent="0.25">
      <c r="B340" s="134" t="s">
        <v>320</v>
      </c>
      <c r="C340" s="135"/>
      <c r="D340" s="136"/>
    </row>
    <row r="341" spans="2:4" s="8" customFormat="1" ht="12" x14ac:dyDescent="0.2">
      <c r="B341" s="56" t="s">
        <v>321</v>
      </c>
      <c r="C341" s="73">
        <v>5037746.88</v>
      </c>
      <c r="D341" s="57">
        <v>0</v>
      </c>
    </row>
    <row r="342" spans="2:4" s="8" customFormat="1" ht="12" x14ac:dyDescent="0.25">
      <c r="B342" s="56" t="s">
        <v>322</v>
      </c>
      <c r="C342" s="74"/>
      <c r="D342" s="29"/>
    </row>
    <row r="343" spans="2:4" s="8" customFormat="1" ht="24.75" thickBot="1" x14ac:dyDescent="0.25">
      <c r="B343" s="61" t="s">
        <v>323</v>
      </c>
      <c r="C343" s="73">
        <v>5037746.88</v>
      </c>
      <c r="D343" s="30"/>
    </row>
    <row r="344" spans="2:4" s="8" customFormat="1" ht="12.75" thickBot="1" x14ac:dyDescent="0.3">
      <c r="B344" s="58"/>
      <c r="C344" s="19"/>
      <c r="D344" s="31"/>
    </row>
    <row r="345" spans="2:4" s="8" customFormat="1" ht="36" customHeight="1" thickBot="1" x14ac:dyDescent="0.3">
      <c r="B345" s="132" t="s">
        <v>324</v>
      </c>
      <c r="C345" s="133"/>
      <c r="D345" s="133"/>
    </row>
    <row r="346" spans="2:4" s="8" customFormat="1" ht="24.75" customHeight="1" thickBot="1" x14ac:dyDescent="0.3">
      <c r="B346" s="137" t="s">
        <v>325</v>
      </c>
      <c r="C346" s="138"/>
      <c r="D346" s="139"/>
    </row>
    <row r="347" spans="2:4" s="8" customFormat="1" ht="26.25" customHeight="1" thickBot="1" x14ac:dyDescent="0.3">
      <c r="B347" s="62" t="s">
        <v>326</v>
      </c>
      <c r="C347" s="13">
        <v>2024</v>
      </c>
      <c r="D347" s="32">
        <v>2023</v>
      </c>
    </row>
    <row r="348" spans="2:4" s="8" customFormat="1" ht="12" x14ac:dyDescent="0.25">
      <c r="B348" s="14" t="s">
        <v>327</v>
      </c>
      <c r="C348" s="15">
        <v>0</v>
      </c>
      <c r="D348" s="33">
        <v>0</v>
      </c>
    </row>
    <row r="349" spans="2:4" s="8" customFormat="1" ht="12" x14ac:dyDescent="0.25">
      <c r="B349" s="11" t="s">
        <v>328</v>
      </c>
      <c r="C349" s="74">
        <v>141968359.59999999</v>
      </c>
      <c r="D349" s="22">
        <v>134620783.11000001</v>
      </c>
    </row>
    <row r="350" spans="2:4" s="8" customFormat="1" ht="12" x14ac:dyDescent="0.2">
      <c r="B350" s="11" t="s">
        <v>329</v>
      </c>
      <c r="C350" s="75">
        <v>0</v>
      </c>
      <c r="D350" s="76">
        <v>0</v>
      </c>
    </row>
    <row r="351" spans="2:4" s="8" customFormat="1" ht="12" x14ac:dyDescent="0.2">
      <c r="B351" s="11" t="s">
        <v>330</v>
      </c>
      <c r="C351" s="75"/>
      <c r="D351" s="76">
        <v>0</v>
      </c>
    </row>
    <row r="352" spans="2:4" s="8" customFormat="1" ht="12" x14ac:dyDescent="0.2">
      <c r="B352" s="11" t="s">
        <v>331</v>
      </c>
      <c r="C352" s="75">
        <v>0</v>
      </c>
      <c r="D352" s="76">
        <v>0</v>
      </c>
    </row>
    <row r="353" spans="1:4" s="8" customFormat="1" ht="12" x14ac:dyDescent="0.2">
      <c r="B353" s="11" t="s">
        <v>332</v>
      </c>
      <c r="C353" s="75">
        <v>0</v>
      </c>
      <c r="D353" s="76">
        <v>0</v>
      </c>
    </row>
    <row r="354" spans="1:4" s="8" customFormat="1" ht="12" x14ac:dyDescent="0.2">
      <c r="B354" s="11" t="s">
        <v>333</v>
      </c>
      <c r="C354" s="75">
        <v>177008.92</v>
      </c>
      <c r="D354" s="76"/>
    </row>
    <row r="355" spans="1:4" s="8" customFormat="1" ht="12.75" thickBot="1" x14ac:dyDescent="0.25">
      <c r="B355" s="12" t="s">
        <v>334</v>
      </c>
      <c r="C355" s="77">
        <v>0</v>
      </c>
      <c r="D355" s="78">
        <v>0</v>
      </c>
    </row>
    <row r="356" spans="1:4" s="8" customFormat="1" ht="12.75" thickBot="1" x14ac:dyDescent="0.3">
      <c r="B356" s="20"/>
      <c r="C356" s="21"/>
      <c r="D356" s="34"/>
    </row>
    <row r="357" spans="1:4" s="8" customFormat="1" x14ac:dyDescent="0.25">
      <c r="D357" s="24"/>
    </row>
    <row r="358" spans="1:4" s="8" customFormat="1" x14ac:dyDescent="0.25">
      <c r="D358" s="24"/>
    </row>
    <row r="359" spans="1:4" s="8" customFormat="1" ht="15" customHeight="1" x14ac:dyDescent="0.25">
      <c r="A359" s="126" t="s">
        <v>86</v>
      </c>
      <c r="B359" s="126"/>
      <c r="C359" s="126"/>
      <c r="D359" s="126"/>
    </row>
  </sheetData>
  <mergeCells count="42">
    <mergeCell ref="A298:E298"/>
    <mergeCell ref="A304:E304"/>
    <mergeCell ref="D67:D68"/>
    <mergeCell ref="A1:F1"/>
    <mergeCell ref="A2:F2"/>
    <mergeCell ref="A3:F3"/>
    <mergeCell ref="A48:H48"/>
    <mergeCell ref="A53:H53"/>
    <mergeCell ref="A65:H65"/>
    <mergeCell ref="E67:H68"/>
    <mergeCell ref="H26:H36"/>
    <mergeCell ref="H40:H43"/>
    <mergeCell ref="A6:E6"/>
    <mergeCell ref="A13:H13"/>
    <mergeCell ref="A18:H18"/>
    <mergeCell ref="A24:H24"/>
    <mergeCell ref="A38:H38"/>
    <mergeCell ref="A321:E321"/>
    <mergeCell ref="A296:C296"/>
    <mergeCell ref="A70:H70"/>
    <mergeCell ref="A72:C72"/>
    <mergeCell ref="A73:C73"/>
    <mergeCell ref="A74:C74"/>
    <mergeCell ref="A294:C294"/>
    <mergeCell ref="A295:C295"/>
    <mergeCell ref="D306:E306"/>
    <mergeCell ref="D307:E307"/>
    <mergeCell ref="D319:E319"/>
    <mergeCell ref="A77:D77"/>
    <mergeCell ref="A126:D126"/>
    <mergeCell ref="A127:D127"/>
    <mergeCell ref="A141:D141"/>
    <mergeCell ref="A166:D166"/>
    <mergeCell ref="A359:D359"/>
    <mergeCell ref="A324:C324"/>
    <mergeCell ref="B328:D328"/>
    <mergeCell ref="B339:D339"/>
    <mergeCell ref="B345:D345"/>
    <mergeCell ref="B340:D340"/>
    <mergeCell ref="B346:D346"/>
    <mergeCell ref="B325:C325"/>
    <mergeCell ref="B326:C326"/>
  </mergeCells>
  <pageMargins left="0.46" right="0.70866141732283472" top="0.3" bottom="0.28000000000000003" header="0.17" footer="0.18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F734-F233-492D-A68F-92BDE15ADF44}">
  <dimension ref="A1"/>
  <sheetViews>
    <sheetView topLeftCell="A4" zoomScaleNormal="100" workbookViewId="0">
      <selection activeCell="R19" sqref="R19"/>
    </sheetView>
  </sheetViews>
  <sheetFormatPr baseColWidth="10" defaultRowHeight="15" x14ac:dyDescent="0.25"/>
  <cols>
    <col min="1" max="16384" width="11.42578125" style="63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4AA80-0A45-4771-8A3C-B93EF9D0871D}">
  <dimension ref="A1"/>
  <sheetViews>
    <sheetView topLeftCell="A4" zoomScaleNormal="100" workbookViewId="0">
      <selection activeCell="Q20" sqref="Q20"/>
    </sheetView>
  </sheetViews>
  <sheetFormatPr baseColWidth="10" defaultRowHeight="15" x14ac:dyDescent="0.25"/>
  <cols>
    <col min="1" max="16384" width="11.42578125" style="6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INGRESOS</vt:lpstr>
      <vt:lpstr>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CHACON FLORES</dc:creator>
  <cp:lastModifiedBy>IRMA ALHELI HERNANDEZ MENDOZA</cp:lastModifiedBy>
  <cp:lastPrinted>2025-01-31T17:14:17Z</cp:lastPrinted>
  <dcterms:created xsi:type="dcterms:W3CDTF">2023-08-11T18:32:13Z</dcterms:created>
  <dcterms:modified xsi:type="dcterms:W3CDTF">2025-02-04T17:42:00Z</dcterms:modified>
</cp:coreProperties>
</file>